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8974990A-E770-42A3-A2FE-1DA5AB428F1B}" xr6:coauthVersionLast="47" xr6:coauthVersionMax="47" xr10:uidLastSave="{00000000-0000-0000-0000-000000000000}"/>
  <bookViews>
    <workbookView xWindow="-120" yWindow="-120" windowWidth="29040" windowHeight="15840" xr2:uid="{475A94EC-6F5F-4C88-8C0A-3D9558591F8C}"/>
  </bookViews>
  <sheets>
    <sheet name="Julio" sheetId="1" r:id="rId1"/>
  </sheets>
  <definedNames>
    <definedName name="_xlnm._FilterDatabase" localSheetId="0" hidden="1">Julio!$A$6:$K$69</definedName>
    <definedName name="_xlnm.Print_Titles" localSheetId="0">Julio!$1:$6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4" i="1" l="1"/>
  <c r="J63" i="1"/>
  <c r="J62" i="1"/>
  <c r="J59" i="1" l="1"/>
  <c r="J61" i="1"/>
  <c r="J58" i="1"/>
  <c r="J12" i="1" l="1"/>
  <c r="J13" i="1"/>
  <c r="J14" i="1"/>
  <c r="J15" i="1"/>
  <c r="J16" i="1"/>
  <c r="J25" i="1"/>
  <c r="J26" i="1"/>
  <c r="J27" i="1"/>
  <c r="J28" i="1"/>
  <c r="J29" i="1"/>
  <c r="J30" i="1"/>
  <c r="J31" i="1"/>
  <c r="J32" i="1"/>
  <c r="J33" i="1"/>
  <c r="J34" i="1"/>
  <c r="J45" i="1"/>
  <c r="J46" i="1"/>
  <c r="J47" i="1"/>
  <c r="J53" i="1"/>
  <c r="J54" i="1"/>
  <c r="J7" i="1"/>
  <c r="J9" i="1"/>
  <c r="J17" i="1"/>
  <c r="J18" i="1"/>
  <c r="J19" i="1"/>
  <c r="J20" i="1"/>
  <c r="J21" i="1"/>
  <c r="J22" i="1"/>
  <c r="J23" i="1"/>
  <c r="J24" i="1"/>
  <c r="J35" i="1"/>
  <c r="J36" i="1"/>
  <c r="J37" i="1"/>
  <c r="J38" i="1"/>
  <c r="J39" i="1"/>
  <c r="J40" i="1"/>
  <c r="J41" i="1"/>
  <c r="J42" i="1"/>
  <c r="J43" i="1"/>
  <c r="J44" i="1"/>
  <c r="J48" i="1"/>
  <c r="J49" i="1"/>
  <c r="J50" i="1"/>
  <c r="J51" i="1"/>
  <c r="J52" i="1"/>
  <c r="J57" i="1"/>
  <c r="J55" i="1" l="1"/>
  <c r="J56" i="1"/>
  <c r="J10" i="1"/>
  <c r="J60" i="1"/>
  <c r="J8" i="1"/>
  <c r="J11" i="1"/>
</calcChain>
</file>

<file path=xl/sharedStrings.xml><?xml version="1.0" encoding="utf-8"?>
<sst xmlns="http://schemas.openxmlformats.org/spreadsheetml/2006/main" count="307" uniqueCount="271">
  <si>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</si>
  <si>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</si>
  <si>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</si>
  <si>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</si>
  <si>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</si>
  <si>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</si>
  <si>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</si>
  <si>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</si>
  <si>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</si>
  <si>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</si>
  <si>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</si>
  <si>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</si>
  <si>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</si>
  <si>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AGUA PLANETA AZUL, S.A.</t>
  </si>
  <si>
    <t>Compra de agua embotellada, destinada al consumo del personal en la oficina principal de esta Unidad Ejecutora SIUBEN, orden 2025-00125.</t>
  </si>
  <si>
    <t>JUNTA CENTRAL ELECTORAL</t>
  </si>
  <si>
    <t>2089</t>
  </si>
  <si>
    <t>Compañia Dominicana de Telefonos S A</t>
  </si>
  <si>
    <t>WINDTELECOM S. A.</t>
  </si>
  <si>
    <t>Pago de la Cuenta 461272, servicios Corporativos de Telecomunicaciones de Internet y Conectividad, correspondiente al mes de mayo/2026, del SIUBEN.</t>
  </si>
  <si>
    <t>EDEESTE</t>
  </si>
  <si>
    <t>EDESUR</t>
  </si>
  <si>
    <t>AYUNTAMIENTO DEL DISTRITO NACIONAL</t>
  </si>
  <si>
    <t>SGC SERVICIOS GARANTIA Y CALIDAD SRL</t>
  </si>
  <si>
    <t>2</t>
  </si>
  <si>
    <t>E450000000002</t>
  </si>
  <si>
    <t>COVINFA. S.A.</t>
  </si>
  <si>
    <t>EDENORTE</t>
  </si>
  <si>
    <t>GRUPO HICIANO GRUHINC SRL</t>
  </si>
  <si>
    <t>CORAAVEGA</t>
  </si>
  <si>
    <t>INAPA</t>
  </si>
  <si>
    <t>Servicio de mantenimiento preventivo y correctivo de los generadores electricos del SIUBEN, orden 2025-00113.</t>
  </si>
  <si>
    <t>Banco de Reservas de la  Republica Dom.</t>
  </si>
  <si>
    <t>CORP 410490</t>
  </si>
  <si>
    <t>N/A</t>
  </si>
  <si>
    <t>ICU SOLUCIONES EMPRESARIALES SRL</t>
  </si>
  <si>
    <t>HUMANO SEGUROS S.A.</t>
  </si>
  <si>
    <t>5061719</t>
  </si>
  <si>
    <t>SEGUROS RESERVAS</t>
  </si>
  <si>
    <t>KHALICCO INVESTMENTS SRL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</si>
  <si>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</si>
  <si>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</si>
  <si>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</si>
  <si>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</si>
  <si>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</si>
  <si>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</si>
  <si>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</si>
  <si>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</si>
  <si>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Freidy Hinojosa Sánchez  </t>
  </si>
  <si>
    <t>Contadora</t>
  </si>
  <si>
    <t>Enc. De Contabilidad</t>
  </si>
  <si>
    <t xml:space="preserve">Director Adm. y Financiero </t>
  </si>
  <si>
    <t>Servicio de consulta al archivo maestro cedulado, correspondiente al mes de julio 2026 para uso de esta Unidad Ejecutora SIUBEN.</t>
  </si>
  <si>
    <t>B1500002109</t>
  </si>
  <si>
    <t>1390</t>
  </si>
  <si>
    <t>1430</t>
  </si>
  <si>
    <t>E450000000010</t>
  </si>
  <si>
    <t>0010</t>
  </si>
  <si>
    <t>1431</t>
  </si>
  <si>
    <t>15619</t>
  </si>
  <si>
    <t>E450000015619</t>
  </si>
  <si>
    <t>SERVIPART LUPERON SRL</t>
  </si>
  <si>
    <t>1432</t>
  </si>
  <si>
    <t>Contratación de servicio de mantenimiento preventivo y correctivo de la flotilla vehicular de esta Unidad Ejecutora SIUBEN, orden 2026-00016.</t>
  </si>
  <si>
    <t>B1500000503</t>
  </si>
  <si>
    <t>897</t>
  </si>
  <si>
    <t>TEOREMA C E, SRL</t>
  </si>
  <si>
    <t>Contratación de servicios de capacitación (CIBERSEGURIDAD) para el personal de esta Unidad Ejecutora SIUBEN, orden 2026-00039.</t>
  </si>
  <si>
    <t>1433</t>
  </si>
  <si>
    <t>E450000000014</t>
  </si>
  <si>
    <t>1602</t>
  </si>
  <si>
    <t>JW Y Asociados, SRL</t>
  </si>
  <si>
    <t>1434</t>
  </si>
  <si>
    <t>Contratación de servicios de capacitación (Auditor Interno) para el personal SIUBEN, orden 2026-00040.</t>
  </si>
  <si>
    <t>E450000000005</t>
  </si>
  <si>
    <t>0005</t>
  </si>
  <si>
    <t>1435</t>
  </si>
  <si>
    <t>GL Promociones, SRL.</t>
  </si>
  <si>
    <t>Adquisición de polo-shirt para actividades de voluntariado de esta Unidad Ejecutora SIUBEN, orden 2026-00047.</t>
  </si>
  <si>
    <t>E450000000237</t>
  </si>
  <si>
    <t>90706</t>
  </si>
  <si>
    <t>1436</t>
  </si>
  <si>
    <t>Adquisición de Pines para premiación de empleados meritorios de esta Unidad Ejecutora SIUBEN, orden 2026-00033.</t>
  </si>
  <si>
    <t>B1500000240</t>
  </si>
  <si>
    <t>001091</t>
  </si>
  <si>
    <t>1514</t>
  </si>
  <si>
    <t>SINERGIT, S.A.</t>
  </si>
  <si>
    <t>Adquisición de (50) Baterías para uso de equipos institucionales, orden 2026-00026.</t>
  </si>
  <si>
    <t>E450000000472</t>
  </si>
  <si>
    <t>18544</t>
  </si>
  <si>
    <t>1515</t>
  </si>
  <si>
    <t>E450000000021</t>
  </si>
  <si>
    <t>Servicios de capacitación sobre "SEGURIDAD LABORAL Y SALUD OCUPACIONAL", dirigidos al personal de esta Unidad Ejecutora SIUBEN, orden 2026-00039.</t>
  </si>
  <si>
    <t>1614</t>
  </si>
  <si>
    <t>Adquisición de (2) baterías para planta eléctrica de la Oficina Principal de esta Unidad Ejecutora SIUBEN, orden 2026-00052.</t>
  </si>
  <si>
    <t>1516</t>
  </si>
  <si>
    <t>E450000000078</t>
  </si>
  <si>
    <t>695</t>
  </si>
  <si>
    <t>1517</t>
  </si>
  <si>
    <t>Adquisición de (12) neumáticos para uso de la flotilla vehicular de esta Unidad Ejecutora SIUBEN, orden 2026-00048.</t>
  </si>
  <si>
    <t>OBELCA SRL</t>
  </si>
  <si>
    <t>1518</t>
  </si>
  <si>
    <t>E450000000086</t>
  </si>
  <si>
    <t>1968</t>
  </si>
  <si>
    <t>1519</t>
  </si>
  <si>
    <t>Adquisición de (14) neumáticos para uso de la flotilla vehicular de esta Unidad Ejecutora SIUBEN, orden 2026-00049.</t>
  </si>
  <si>
    <t>E450000000079</t>
  </si>
  <si>
    <t>696</t>
  </si>
  <si>
    <t>1520</t>
  </si>
  <si>
    <t>Adquisición de mobiliarios (6-Sillon Ejecutivo/10 Sillas Sec), para uso en diferentes oficinas de esta Unidad Ejecutora SIUBEN, orden 2026-00038.</t>
  </si>
  <si>
    <t>JIMUSA COMERCIAL JC SRL</t>
  </si>
  <si>
    <t>B1500000314</t>
  </si>
  <si>
    <t>0314</t>
  </si>
  <si>
    <t>Servicio de alquiler de impresoras mes de junio 2026 para uso del esta Unidad Ejecutora SIUBEN, orden 2026-00001.</t>
  </si>
  <si>
    <t>B1500001189</t>
  </si>
  <si>
    <t>Adquisición de (100) Lazos y Sujetadores de Carnets para uso de los colaboradores de esta Unidad Ejecutora SIUBEN, orden 2026-00044.</t>
  </si>
  <si>
    <t>E450000000077</t>
  </si>
  <si>
    <t>CROS  PUBLICIDAD</t>
  </si>
  <si>
    <t>GRUPO ADDINCA SRL</t>
  </si>
  <si>
    <t>Adquisición de material gastable de oficina, destinados al uso de la oficina principal y oficinas regionales de esta Unidad Ejecutora SIUBEN, orden 2026-00059.</t>
  </si>
  <si>
    <t>1529</t>
  </si>
  <si>
    <t>B1500000076</t>
  </si>
  <si>
    <t>0076</t>
  </si>
  <si>
    <t>OMX MULTISERVICIOS SRL</t>
  </si>
  <si>
    <t>1530</t>
  </si>
  <si>
    <t>Adquisición de material gastable de oficina, destinados al uso de la oficina principal y oficinas regionales de esta Unidad Ejecutora SIUBEN, orden 2026-00062.</t>
  </si>
  <si>
    <t>E450000000062</t>
  </si>
  <si>
    <t>1126</t>
  </si>
  <si>
    <t>1562</t>
  </si>
  <si>
    <t>E450000015637</t>
  </si>
  <si>
    <t>E450000015650</t>
  </si>
  <si>
    <t>15650</t>
  </si>
  <si>
    <t>15637</t>
  </si>
  <si>
    <t>1521</t>
  </si>
  <si>
    <t>COMERCIAL RICRUZ SRL</t>
  </si>
  <si>
    <t>Adquisición de electrodomésticos (5-Aires Acondicionados/2-Bebederos), para ser utilizado en las diferentes oficinas de esta Unidad Ejecutora SIUBEN, orden 2026-00053.</t>
  </si>
  <si>
    <t>B1500000319</t>
  </si>
  <si>
    <t>0319</t>
  </si>
  <si>
    <t>RENKEI GROUP SRL</t>
  </si>
  <si>
    <t>Adquisición de (6) baterías para equipos eléctricos (Inversores) de esta Unidad Ejecutora SIUBEN, orden 2026-00051.</t>
  </si>
  <si>
    <t>E450000000043.</t>
  </si>
  <si>
    <t>0043</t>
  </si>
  <si>
    <t>Seguro Nacional de Salud</t>
  </si>
  <si>
    <t>1385</t>
  </si>
  <si>
    <t>Seguro médico Póliza No. 14740, Planes: Especial, Avanzado, Máximo y Premium, período del  01/06/2026 – 30/06/2026.</t>
  </si>
  <si>
    <t>E450000006197</t>
  </si>
  <si>
    <t xml:space="preserve">E450000146596 </t>
  </si>
  <si>
    <t>1427</t>
  </si>
  <si>
    <t xml:space="preserve">Pago de la flota No. 706146534 por Comunicación Móvil correspondiente al mes de junio del año 2026, Unidad Ejecutora SIUBEN.
</t>
  </si>
  <si>
    <t>E450000147020</t>
  </si>
  <si>
    <t>1437</t>
  </si>
  <si>
    <t>Pago de la sumaria 717385730 Servicio Telefónico y Data, mes de junio del 2026 de Esta Unidad Ejecutora SIUBEN.</t>
  </si>
  <si>
    <t>1438</t>
  </si>
  <si>
    <t>Pago de la sumaria 722382272 Servicio Internet Móvil, durante el mes de junio del 2026, de esta Unidad Ejecutora SIUBEN.</t>
  </si>
  <si>
    <t>E450000146755</t>
  </si>
  <si>
    <t>1439</t>
  </si>
  <si>
    <t xml:space="preserve">E450000127438 </t>
  </si>
  <si>
    <t xml:space="preserve">E450000127439 </t>
  </si>
  <si>
    <t>Suministro Energía Eléctrica Regional El Valle NIC 6452073, correspondiente al mes de junio del 2026, del SIUBEN.</t>
  </si>
  <si>
    <t>Suministro Energía Eléctrica Oficina Principal NIC 6055331, correspondiente al mes de junio del 2026, del SIUBEN.</t>
  </si>
  <si>
    <t>Suministro energía eléctrica, mes de junio/2026, Regional Santo Domingo NIC 4230980 del SIUBEN.</t>
  </si>
  <si>
    <t>Suministro energía eléctrica, mes de junio/2026, Regional Este NIC 3463218 del SIUBEN.</t>
  </si>
  <si>
    <t xml:space="preserve">E450000098472 </t>
  </si>
  <si>
    <t xml:space="preserve">E450000101587 </t>
  </si>
  <si>
    <t>1441</t>
  </si>
  <si>
    <t xml:space="preserve">E450000025848 </t>
  </si>
  <si>
    <t>Altice Dominicana</t>
  </si>
  <si>
    <t>Pago de la Cuenta 87081704 por Servicios de Internet, mes de junio/2026, del SIUBEN.</t>
  </si>
  <si>
    <t>1442</t>
  </si>
  <si>
    <t>1443</t>
  </si>
  <si>
    <t xml:space="preserve">E450000006208 </t>
  </si>
  <si>
    <t>1523</t>
  </si>
  <si>
    <t>7595687003-15</t>
  </si>
  <si>
    <t>E450000106748</t>
  </si>
  <si>
    <t>Suministro de energía eléctrica Regional Cibao Norte, NIC 7595687,  período 06/12/2025 al 06/01/2026  de esta Unidad Ejecutora  SIUBEN.</t>
  </si>
  <si>
    <t>Suministro de energía eléctrica Regional Cibao Norte, NIC 7595687,  período 06/01/2025 al 06/02/2026  de esta Unidad Ejecutora  SIUBEN.</t>
  </si>
  <si>
    <t>7595687004-04</t>
  </si>
  <si>
    <t>E450000113848</t>
  </si>
  <si>
    <t>Suministro de energía eléctrica Regional Cibao Norte, NIC 7595687,  período 06/02/2025 al 06/03/2026  de esta Unidad Ejecutora  SIUBEN.</t>
  </si>
  <si>
    <t>7595687005-15</t>
  </si>
  <si>
    <t>E450000118368</t>
  </si>
  <si>
    <t>Suministro de energía eléctrica Regional Cibao Norte, NIC 7595687,  período 06/03/2025 al 06/04/2026  de esta Unidad Ejecutora  SIUBEN.</t>
  </si>
  <si>
    <t>E450000128230</t>
  </si>
  <si>
    <t>7595687006-91</t>
  </si>
  <si>
    <t>7595687007-85</t>
  </si>
  <si>
    <t>E450000134665</t>
  </si>
  <si>
    <t>Suministro de energía eléctrica Regional Cibao Norte, NIC 7595687,  período 06/04/2025 al 06/05/2026  de esta Unidad Ejecutora  SIUBEN.</t>
  </si>
  <si>
    <t>Suministro de energía eléctrica Regional Cibao Norte, NIC 7595687,  período 06/05/2025 al 06/06/2026  de esta Unidad Ejecutora  SIUBEN.</t>
  </si>
  <si>
    <t>E450000141467</t>
  </si>
  <si>
    <t>7595687008-79</t>
  </si>
  <si>
    <t>5283031282-24</t>
  </si>
  <si>
    <t>E450000126848</t>
  </si>
  <si>
    <t>Suministro de energía eléctrica mes de mayo/2026, Regional Cibao Nordeste (NIC5283031), período 01/03/2025 al 01/04/2026 de esta Unidad Ejecutora SIUBEN.</t>
  </si>
  <si>
    <t>E450000133865</t>
  </si>
  <si>
    <t>5283031283-15</t>
  </si>
  <si>
    <t>Suministro de energía eléctrica mes de mayo/2026, Regional Central (NIC8084561),  período 01/06/2025 al 01/07/2026 de esta Unidad Ejecutora SIUBEN.</t>
  </si>
  <si>
    <t>8084561255-74</t>
  </si>
  <si>
    <t>E450000146530</t>
  </si>
  <si>
    <t>1524</t>
  </si>
  <si>
    <t>Seguro de Incendio y Lineas Aliadas  Póliza No. 2-2-201-0029519, período 22/06/2026 _ 22/06/2027, de esta Unidad Ejecutora SIUBEN.</t>
  </si>
  <si>
    <t>003717992</t>
  </si>
  <si>
    <t>E450000013393</t>
  </si>
  <si>
    <t>Servicio de recogida de basura código sistema: 41357 de la Oficina Principal SIUBEN, correspondiente al período julio 2026.</t>
  </si>
  <si>
    <t>B1500075233</t>
  </si>
  <si>
    <t>39511986</t>
  </si>
  <si>
    <t>1531</t>
  </si>
  <si>
    <t>1533</t>
  </si>
  <si>
    <t>Suministro de agua potable y alcantarillado según código de sistema 5153 de la Oficina Regional Cibao Sur-La Vega, mes de julio 2026.</t>
  </si>
  <si>
    <t>FS-4389327</t>
  </si>
  <si>
    <t>B1500017035</t>
  </si>
  <si>
    <t>1534</t>
  </si>
  <si>
    <t>Servicio de recogida de basura RMC:0000027363 de la Oficina Regional Cibao Sur, correspondiente al mes de julio 2026.</t>
  </si>
  <si>
    <t>FM01065873</t>
  </si>
  <si>
    <t>B1500003716</t>
  </si>
  <si>
    <t>Servicio suministro de agua potable y alcantarillado contrato No:84962842 de la Oficina Regional Higuamo, periodo de junio del 2026.</t>
  </si>
  <si>
    <t>2026/1002816</t>
  </si>
  <si>
    <t>E450000008796</t>
  </si>
  <si>
    <t>1535</t>
  </si>
  <si>
    <t>1536</t>
  </si>
  <si>
    <t>Servicio de recogida de basura Inmueble No.003972 de la Oficina Regional Higuamo, correspondiente al mes de julio 2026.</t>
  </si>
  <si>
    <t>01-01278178</t>
  </si>
  <si>
    <t>B1500002714</t>
  </si>
  <si>
    <t>1446</t>
  </si>
  <si>
    <t>Alquiler del local donde se encuentra ubicada la Regional Ozama de esta Unidad Ejecutora SIUBEN, correspondiente a los mes de junio 2026.</t>
  </si>
  <si>
    <t>E450000000003</t>
  </si>
  <si>
    <t>3</t>
  </si>
  <si>
    <t>Relación de  Pagos a Proveedores, mes de julio 2026</t>
  </si>
  <si>
    <t>REFRIASU LOGISTIC AND CONSTRUTIONS SRL</t>
  </si>
  <si>
    <t>JUFEMADI SUMINISTROS Y GASTABLES SRL</t>
  </si>
  <si>
    <t>AYUNTAMIENTO MUNICIPAL DE LA VEGA</t>
  </si>
  <si>
    <t>AYUNTAMIENTO MUNICIPAL DE SAN PEDRO DE MACORIS</t>
  </si>
  <si>
    <t>00353938</t>
  </si>
  <si>
    <t>218</t>
  </si>
  <si>
    <t>213</t>
  </si>
  <si>
    <t>201</t>
  </si>
  <si>
    <t>605533131691</t>
  </si>
  <si>
    <t>645207310726</t>
  </si>
  <si>
    <t>423098009022</t>
  </si>
  <si>
    <t>346321823581</t>
  </si>
  <si>
    <t>280407501089</t>
  </si>
  <si>
    <t>0000566572</t>
  </si>
  <si>
    <t>Compañia Dominicana de Telefonos    S A</t>
  </si>
  <si>
    <t>Pago de las Tarjetas Visa Flotilla (Corporación No. 410490), asignación de combustible a los colaboradores del SIUBEN, al corte mes de julio 2026.</t>
  </si>
  <si>
    <t>1577</t>
  </si>
  <si>
    <t>Alquiler de la 1ra. 2da. y 3ra. Planta Edificio Kennedy, donde se encuentra ubicada la Oficina SIUBEN, correspondiente al mes de  junio 2026.</t>
  </si>
  <si>
    <t>Alquiler de la 1ra. 2da. y 3ra. Planta Edificio Kennedy, donde se encuentra ubicada la Oficina SIUBEN, correspondiente al mes de  julio 2026.</t>
  </si>
  <si>
    <t>1578</t>
  </si>
  <si>
    <t>1593</t>
  </si>
  <si>
    <t>ARZOBISPADO DE SANTO DOMINGO/ ARQUIDIOCESIS DE SANTO DOMINGO</t>
  </si>
  <si>
    <t xml:space="preserve"> Ofrenda para la celebración de la Misa con motivo del 22 aniversario de esta Unidad Ejecutora SIUBEN, a celebrarse el próximo día 21 de agosto del año en curso.</t>
  </si>
  <si>
    <t>ADM-FIN-2026-0025</t>
  </si>
  <si>
    <t>Adquisición de suministros para mantenimientos preventivos de los Equipos Informáticos de esta Unidad Ejecutora SIUBEN, orden 2026-00042.</t>
  </si>
  <si>
    <t xml:space="preserve">RAMIREZ &amp; MOJICA ENVOY PACK COURIER EXPRESS SRL, </t>
  </si>
  <si>
    <t>1591</t>
  </si>
  <si>
    <t>E450000000533</t>
  </si>
  <si>
    <t>0533</t>
  </si>
  <si>
    <t>1592</t>
  </si>
  <si>
    <t>Servicio de suministro de almuerzos y cenas, destinados al personal de esta Unidad Ejecutora SIUBEN, desde el 14/04/2026 al 14/05/2026, orden 2026-00001, orden 2026-00017.</t>
  </si>
  <si>
    <t>47</t>
  </si>
  <si>
    <t>Seguro médico Póliza No. 30-95-198972, correspondiente a los planes de salud del personal, período 01/07/2026 _ 31/07/2026, Unidad Ejecutora SIUBEN.</t>
  </si>
  <si>
    <t>1563</t>
  </si>
  <si>
    <t>E450000009019</t>
  </si>
  <si>
    <t>1610</t>
  </si>
  <si>
    <t xml:space="preserve">REFRIASU LOGISTIC AND CONSTRUTIONS SRL, </t>
  </si>
  <si>
    <t>Servicios de mantenimientos preventivo y correctivo de las unidades de aires acondicionados en la oficina principal de esta Unidad Ejecutora SIUBEN, orden 2026-00113.</t>
  </si>
  <si>
    <t>0014</t>
  </si>
  <si>
    <t>WASH LAND SFS SRL</t>
  </si>
  <si>
    <t>1633</t>
  </si>
  <si>
    <t>Servicio de lavado y planchado (Bambalinas y Manteles) de la Oficina Principal de esta Unidad Ejecutora SIUBEN.</t>
  </si>
  <si>
    <t>E450000000473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</si>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</sst>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Gotham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3" fontId="0" fillId="0" borderId="1" xfId="0" applyNumberFormat="1" applyBorder="1"/>
    <xf numFmtId="0" fontId="9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10" fillId="0" borderId="1" xfId="0" applyNumberFormat="1" applyFont="1" applyBorder="1" applyAlignment="1">
      <alignment horizontal="right"/>
    </xf>
    <xf numFmtId="0" fontId="0" fillId="0" borderId="1" xfId="0" applyBorder="1"/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wrapText="1"/>
    </xf>
    <xf numFmtId="43" fontId="11" fillId="0" borderId="1" xfId="1" applyFont="1" applyFill="1" applyBorder="1" applyAlignment="1">
      <alignment horizontal="right"/>
    </xf>
    <xf numFmtId="0" fontId="9" fillId="0" borderId="1" xfId="0" applyFont="1" applyBorder="1"/>
    <xf numFmtId="0" fontId="0" fillId="0" borderId="1" xfId="0" applyBorder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43" fontId="12" fillId="0" borderId="0" xfId="1" applyFont="1" applyFill="1" applyBorder="1" applyAlignment="1">
      <alignment horizontal="center"/>
    </xf>
    <xf numFmtId="43" fontId="11" fillId="0" borderId="0" xfId="1" applyFont="1" applyFill="1" applyBorder="1" applyAlignment="1">
      <alignment horizontal="center"/>
    </xf>
    <xf numFmtId="43" fontId="0" fillId="0" borderId="0" xfId="0" applyNumberFormat="1"/>
    <xf numFmtId="43" fontId="12" fillId="0" borderId="1" xfId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208508</xdr:colOff>
      <xdr:row>0</xdr:row>
      <xdr:rowOff>6831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9FDE911E-A2E2-4D3C-845B-8DE55F9B0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128" y="6831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BA599-A976-4D5A-A5E3-D7A13BCA53FE}">
  <dimension ref="A2:K89"/>
  <sheetViews>
    <sheetView tabSelected="1" zoomScaleNormal="100" workbookViewId="0">
      <selection activeCell="C9" sqref="C9"/>
    </sheetView>
  </sheetViews>
  <sheetFormatPr defaultColWidth="9.140625" defaultRowHeight="14.25" x14ac:dyDescent="0.2"/>
  <cols>
    <col min="1" max="1" width="11.28515625" style="2" customWidth="1"/>
    <col min="2" max="2" width="32.28515625" style="1" customWidth="1"/>
    <col min="3" max="3" width="37.5703125" style="1" customWidth="1"/>
    <col min="4" max="4" width="17.5703125" style="3" customWidth="1"/>
    <col min="5" max="5" width="15.7109375" style="4" customWidth="1"/>
    <col min="6" max="6" width="14.28515625" style="4" bestFit="1" customWidth="1"/>
    <col min="7" max="7" width="15.5703125" style="1" customWidth="1"/>
    <col min="8" max="8" width="13.42578125" style="4" customWidth="1"/>
    <col min="9" max="9" width="13.28515625" style="1" customWidth="1"/>
    <col min="10" max="10" width="12" style="1" customWidth="1"/>
    <col min="11" max="11" width="9.140625" style="1" customWidth="1"/>
    <col min="12" max="16384" width="9.140625" style="1"/>
  </cols>
  <sheetData>
    <row r="2" spans="1:1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7.45" customHeight="1" x14ac:dyDescent="0.2">
      <c r="A4" s="49" t="s">
        <v>226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17.45" customHeight="1" x14ac:dyDescent="0.2"/>
    <row r="6" spans="1:11" ht="45.75" customHeight="1" x14ac:dyDescent="0.25">
      <c r="A6" s="9" t="s">
        <v>2</v>
      </c>
      <c r="B6" s="9" t="s">
        <v>3</v>
      </c>
      <c r="C6" s="9" t="s">
        <v>4</v>
      </c>
      <c r="D6" s="10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</row>
    <row r="7" spans="1:11" ht="45" x14ac:dyDescent="0.25">
      <c r="A7" s="12" t="s">
        <v>143</v>
      </c>
      <c r="B7" s="13" t="s">
        <v>142</v>
      </c>
      <c r="C7" s="13" t="s">
        <v>144</v>
      </c>
      <c r="D7" s="14" t="s">
        <v>231</v>
      </c>
      <c r="E7" s="18" t="s">
        <v>145</v>
      </c>
      <c r="F7" s="16">
        <v>46168</v>
      </c>
      <c r="G7" s="17">
        <v>340811.36</v>
      </c>
      <c r="H7" s="18">
        <v>46387</v>
      </c>
      <c r="I7" s="17">
        <v>340811.36</v>
      </c>
      <c r="J7" s="19">
        <f t="shared" ref="J7:J38" si="0">+I7-G7</f>
        <v>0</v>
      </c>
      <c r="K7" s="19"/>
    </row>
    <row r="8" spans="1:11" ht="60" x14ac:dyDescent="0.25">
      <c r="A8" s="12" t="s">
        <v>54</v>
      </c>
      <c r="B8" s="13" t="s">
        <v>15</v>
      </c>
      <c r="C8" s="13" t="s">
        <v>52</v>
      </c>
      <c r="D8" s="14" t="s">
        <v>16</v>
      </c>
      <c r="E8" s="15" t="s">
        <v>53</v>
      </c>
      <c r="F8" s="16">
        <v>46204</v>
      </c>
      <c r="G8" s="17">
        <v>16000</v>
      </c>
      <c r="H8" s="18">
        <v>46387</v>
      </c>
      <c r="I8" s="17">
        <v>16000</v>
      </c>
      <c r="J8" s="19">
        <f t="shared" si="0"/>
        <v>0</v>
      </c>
      <c r="K8" s="19"/>
    </row>
    <row r="9" spans="1:11" ht="56.45" customHeight="1" x14ac:dyDescent="0.25">
      <c r="A9" s="12" t="s">
        <v>147</v>
      </c>
      <c r="B9" s="13" t="s">
        <v>241</v>
      </c>
      <c r="C9" s="34" t="s">
        <v>148</v>
      </c>
      <c r="D9" s="25" t="s">
        <v>232</v>
      </c>
      <c r="E9" s="26" t="s">
        <v>146</v>
      </c>
      <c r="F9" s="27">
        <v>46201</v>
      </c>
      <c r="G9" s="19">
        <v>269412</v>
      </c>
      <c r="H9" s="21">
        <v>46752</v>
      </c>
      <c r="I9" s="19">
        <v>269412</v>
      </c>
      <c r="J9" s="19">
        <f t="shared" si="0"/>
        <v>0</v>
      </c>
      <c r="K9" s="29"/>
    </row>
    <row r="10" spans="1:11" ht="45" x14ac:dyDescent="0.25">
      <c r="A10" s="12" t="s">
        <v>55</v>
      </c>
      <c r="B10" s="13" t="s">
        <v>227</v>
      </c>
      <c r="C10" s="20" t="s">
        <v>31</v>
      </c>
      <c r="D10" s="14" t="s">
        <v>57</v>
      </c>
      <c r="E10" s="15" t="s">
        <v>56</v>
      </c>
      <c r="F10" s="16">
        <v>46195</v>
      </c>
      <c r="G10" s="17">
        <v>41300</v>
      </c>
      <c r="H10" s="21">
        <v>46752</v>
      </c>
      <c r="I10" s="17">
        <v>41300</v>
      </c>
      <c r="J10" s="19">
        <f t="shared" si="0"/>
        <v>0</v>
      </c>
      <c r="K10" s="19"/>
    </row>
    <row r="11" spans="1:11" ht="60" x14ac:dyDescent="0.25">
      <c r="A11" s="12" t="s">
        <v>58</v>
      </c>
      <c r="B11" s="13" t="s">
        <v>13</v>
      </c>
      <c r="C11" s="13" t="s">
        <v>14</v>
      </c>
      <c r="D11" s="14" t="s">
        <v>59</v>
      </c>
      <c r="E11" s="18" t="s">
        <v>60</v>
      </c>
      <c r="F11" s="16">
        <v>46198</v>
      </c>
      <c r="G11" s="17">
        <v>3360</v>
      </c>
      <c r="H11" s="18">
        <v>46387</v>
      </c>
      <c r="I11" s="17">
        <v>3360</v>
      </c>
      <c r="J11" s="19">
        <f t="shared" si="0"/>
        <v>0</v>
      </c>
      <c r="K11" s="19"/>
    </row>
    <row r="12" spans="1:11" ht="60" x14ac:dyDescent="0.25">
      <c r="A12" s="12" t="s">
        <v>62</v>
      </c>
      <c r="B12" s="13" t="s">
        <v>61</v>
      </c>
      <c r="C12" s="13" t="s">
        <v>63</v>
      </c>
      <c r="D12" s="14" t="s">
        <v>65</v>
      </c>
      <c r="E12" s="18" t="s">
        <v>64</v>
      </c>
      <c r="F12" s="16">
        <v>46195</v>
      </c>
      <c r="G12" s="17">
        <v>500000</v>
      </c>
      <c r="H12" s="18">
        <v>46387</v>
      </c>
      <c r="I12" s="17">
        <v>500000</v>
      </c>
      <c r="J12" s="19">
        <f t="shared" si="0"/>
        <v>0</v>
      </c>
      <c r="K12" s="19"/>
    </row>
    <row r="13" spans="1:11" ht="60" x14ac:dyDescent="0.25">
      <c r="A13" s="12" t="s">
        <v>68</v>
      </c>
      <c r="B13" s="22" t="s">
        <v>66</v>
      </c>
      <c r="C13" s="23" t="s">
        <v>67</v>
      </c>
      <c r="D13" s="14" t="s">
        <v>70</v>
      </c>
      <c r="E13" s="18" t="s">
        <v>69</v>
      </c>
      <c r="F13" s="16">
        <v>46197</v>
      </c>
      <c r="G13" s="17">
        <v>71380.05</v>
      </c>
      <c r="H13" s="18">
        <v>46752</v>
      </c>
      <c r="I13" s="17">
        <v>71380.05</v>
      </c>
      <c r="J13" s="19">
        <f t="shared" si="0"/>
        <v>0</v>
      </c>
      <c r="K13" s="19"/>
    </row>
    <row r="14" spans="1:11" ht="45" x14ac:dyDescent="0.25">
      <c r="A14" s="12" t="s">
        <v>72</v>
      </c>
      <c r="B14" s="22" t="s">
        <v>71</v>
      </c>
      <c r="C14" s="23" t="s">
        <v>73</v>
      </c>
      <c r="D14" s="14" t="s">
        <v>75</v>
      </c>
      <c r="E14" s="18" t="s">
        <v>74</v>
      </c>
      <c r="F14" s="16">
        <v>46191</v>
      </c>
      <c r="G14" s="17">
        <v>50000</v>
      </c>
      <c r="H14" s="18">
        <v>46387</v>
      </c>
      <c r="I14" s="17">
        <v>50000</v>
      </c>
      <c r="J14" s="19">
        <f t="shared" si="0"/>
        <v>0</v>
      </c>
      <c r="K14" s="19"/>
    </row>
    <row r="15" spans="1:11" ht="60" x14ac:dyDescent="0.25">
      <c r="A15" s="12" t="s">
        <v>76</v>
      </c>
      <c r="B15" s="22" t="s">
        <v>77</v>
      </c>
      <c r="C15" s="23" t="s">
        <v>78</v>
      </c>
      <c r="D15" s="14" t="s">
        <v>80</v>
      </c>
      <c r="E15" s="18" t="s">
        <v>79</v>
      </c>
      <c r="F15" s="16">
        <v>46198</v>
      </c>
      <c r="G15" s="17">
        <v>21387.5</v>
      </c>
      <c r="H15" s="18">
        <v>46387</v>
      </c>
      <c r="I15" s="17">
        <v>21387.5</v>
      </c>
      <c r="J15" s="19">
        <f t="shared" si="0"/>
        <v>0</v>
      </c>
      <c r="K15" s="19"/>
    </row>
    <row r="16" spans="1:11" ht="60" x14ac:dyDescent="0.25">
      <c r="A16" s="12" t="s">
        <v>81</v>
      </c>
      <c r="B16" s="13" t="s">
        <v>228</v>
      </c>
      <c r="C16" s="24" t="s">
        <v>82</v>
      </c>
      <c r="D16" s="14" t="s">
        <v>84</v>
      </c>
      <c r="E16" s="18" t="s">
        <v>83</v>
      </c>
      <c r="F16" s="16">
        <v>46198</v>
      </c>
      <c r="G16" s="17">
        <v>57348</v>
      </c>
      <c r="H16" s="18">
        <v>46387</v>
      </c>
      <c r="I16" s="17">
        <v>57348</v>
      </c>
      <c r="J16" s="19">
        <f t="shared" si="0"/>
        <v>0</v>
      </c>
      <c r="K16" s="19"/>
    </row>
    <row r="17" spans="1:11" ht="45" x14ac:dyDescent="0.25">
      <c r="A17" s="12" t="s">
        <v>150</v>
      </c>
      <c r="B17" s="13" t="s">
        <v>17</v>
      </c>
      <c r="C17" s="13" t="s">
        <v>151</v>
      </c>
      <c r="D17" s="25" t="s">
        <v>233</v>
      </c>
      <c r="E17" s="26" t="s">
        <v>149</v>
      </c>
      <c r="F17" s="27">
        <v>46201</v>
      </c>
      <c r="G17" s="19">
        <v>1096513.1299999999</v>
      </c>
      <c r="H17" s="21">
        <v>46752</v>
      </c>
      <c r="I17" s="19">
        <v>1096513.1299999999</v>
      </c>
      <c r="J17" s="19">
        <f t="shared" si="0"/>
        <v>0</v>
      </c>
      <c r="K17" s="29"/>
    </row>
    <row r="18" spans="1:11" ht="60" x14ac:dyDescent="0.25">
      <c r="A18" s="12" t="s">
        <v>152</v>
      </c>
      <c r="B18" s="13" t="s">
        <v>17</v>
      </c>
      <c r="C18" s="13" t="s">
        <v>153</v>
      </c>
      <c r="D18" s="14" t="s">
        <v>234</v>
      </c>
      <c r="E18" s="15" t="s">
        <v>154</v>
      </c>
      <c r="F18" s="27">
        <v>46201</v>
      </c>
      <c r="G18" s="17">
        <v>22542</v>
      </c>
      <c r="H18" s="21">
        <v>46752</v>
      </c>
      <c r="I18" s="17">
        <v>22542</v>
      </c>
      <c r="J18" s="19">
        <f t="shared" si="0"/>
        <v>0</v>
      </c>
      <c r="K18" s="19"/>
    </row>
    <row r="19" spans="1:11" ht="45" x14ac:dyDescent="0.25">
      <c r="A19" s="12" t="s">
        <v>155</v>
      </c>
      <c r="B19" s="13" t="s">
        <v>21</v>
      </c>
      <c r="C19" s="13" t="s">
        <v>158</v>
      </c>
      <c r="D19" s="25" t="s">
        <v>236</v>
      </c>
      <c r="E19" s="15" t="s">
        <v>157</v>
      </c>
      <c r="F19" s="16">
        <v>46203</v>
      </c>
      <c r="G19" s="17">
        <v>13693.26</v>
      </c>
      <c r="H19" s="18">
        <v>46387</v>
      </c>
      <c r="I19" s="17">
        <v>13693.26</v>
      </c>
      <c r="J19" s="19">
        <f t="shared" si="0"/>
        <v>0</v>
      </c>
      <c r="K19" s="19"/>
    </row>
    <row r="20" spans="1:11" ht="45" x14ac:dyDescent="0.25">
      <c r="A20" s="12" t="s">
        <v>155</v>
      </c>
      <c r="B20" s="13" t="s">
        <v>21</v>
      </c>
      <c r="C20" s="13" t="s">
        <v>159</v>
      </c>
      <c r="D20" s="14" t="s">
        <v>235</v>
      </c>
      <c r="E20" s="15" t="s">
        <v>156</v>
      </c>
      <c r="F20" s="16">
        <v>46203</v>
      </c>
      <c r="G20" s="17">
        <v>509920.11</v>
      </c>
      <c r="H20" s="18">
        <v>46387</v>
      </c>
      <c r="I20" s="17">
        <v>509920.11</v>
      </c>
      <c r="J20" s="19">
        <f t="shared" si="0"/>
        <v>0</v>
      </c>
      <c r="K20" s="19"/>
    </row>
    <row r="21" spans="1:11" ht="45" x14ac:dyDescent="0.25">
      <c r="A21" s="12" t="s">
        <v>164</v>
      </c>
      <c r="B21" s="29" t="s">
        <v>20</v>
      </c>
      <c r="C21" s="13" t="s">
        <v>160</v>
      </c>
      <c r="D21" s="14" t="s">
        <v>237</v>
      </c>
      <c r="E21" s="18" t="s">
        <v>163</v>
      </c>
      <c r="F21" s="16">
        <v>46193</v>
      </c>
      <c r="G21" s="17">
        <v>19561.900000000001</v>
      </c>
      <c r="H21" s="18">
        <v>46387</v>
      </c>
      <c r="I21" s="17">
        <v>19561.900000000001</v>
      </c>
      <c r="J21" s="19">
        <f t="shared" si="0"/>
        <v>0</v>
      </c>
      <c r="K21" s="19"/>
    </row>
    <row r="22" spans="1:11" ht="45" x14ac:dyDescent="0.25">
      <c r="A22" s="12" t="s">
        <v>164</v>
      </c>
      <c r="B22" s="29" t="s">
        <v>20</v>
      </c>
      <c r="C22" s="13" t="s">
        <v>161</v>
      </c>
      <c r="D22" s="25" t="s">
        <v>238</v>
      </c>
      <c r="E22" s="18" t="s">
        <v>162</v>
      </c>
      <c r="F22" s="16">
        <v>46191</v>
      </c>
      <c r="G22" s="17">
        <v>19154.2</v>
      </c>
      <c r="H22" s="18">
        <v>46387</v>
      </c>
      <c r="I22" s="17">
        <v>19154.2</v>
      </c>
      <c r="J22" s="19">
        <f t="shared" si="0"/>
        <v>0</v>
      </c>
      <c r="K22" s="19"/>
    </row>
    <row r="23" spans="1:11" ht="28.9" customHeight="1" x14ac:dyDescent="0.25">
      <c r="A23" s="12" t="s">
        <v>168</v>
      </c>
      <c r="B23" s="13" t="s">
        <v>166</v>
      </c>
      <c r="C23" s="13" t="s">
        <v>167</v>
      </c>
      <c r="D23" s="35" t="s">
        <v>239</v>
      </c>
      <c r="E23" s="15" t="s">
        <v>165</v>
      </c>
      <c r="F23" s="16">
        <v>46199</v>
      </c>
      <c r="G23" s="17">
        <v>101326.39</v>
      </c>
      <c r="H23" s="21">
        <v>46752</v>
      </c>
      <c r="I23" s="17">
        <v>101326.39</v>
      </c>
      <c r="J23" s="19">
        <f t="shared" si="0"/>
        <v>0</v>
      </c>
      <c r="K23" s="19"/>
    </row>
    <row r="24" spans="1:11" ht="62.25" customHeight="1" x14ac:dyDescent="0.25">
      <c r="A24" s="12" t="s">
        <v>169</v>
      </c>
      <c r="B24" s="13" t="s">
        <v>18</v>
      </c>
      <c r="C24" s="13" t="s">
        <v>19</v>
      </c>
      <c r="D24" s="35" t="s">
        <v>240</v>
      </c>
      <c r="E24" s="15" t="s">
        <v>170</v>
      </c>
      <c r="F24" s="16">
        <v>46199</v>
      </c>
      <c r="G24" s="17">
        <v>82228.800000000003</v>
      </c>
      <c r="H24" s="18">
        <v>46387</v>
      </c>
      <c r="I24" s="17">
        <v>82228.800000000003</v>
      </c>
      <c r="J24" s="19">
        <f t="shared" si="0"/>
        <v>0</v>
      </c>
      <c r="K24" s="19"/>
    </row>
    <row r="25" spans="1:11" ht="66.75" customHeight="1" x14ac:dyDescent="0.25">
      <c r="A25" s="12" t="s">
        <v>222</v>
      </c>
      <c r="B25" s="13" t="s">
        <v>23</v>
      </c>
      <c r="C25" s="13" t="s">
        <v>223</v>
      </c>
      <c r="D25" s="25" t="s">
        <v>225</v>
      </c>
      <c r="E25" s="26" t="s">
        <v>224</v>
      </c>
      <c r="F25" s="27">
        <v>46203</v>
      </c>
      <c r="G25" s="28">
        <v>142264.01</v>
      </c>
      <c r="H25" s="21">
        <v>46387</v>
      </c>
      <c r="I25" s="19">
        <v>142264.01</v>
      </c>
      <c r="J25" s="19">
        <f t="shared" si="0"/>
        <v>0</v>
      </c>
      <c r="K25" s="29"/>
    </row>
    <row r="26" spans="1:11" ht="45" x14ac:dyDescent="0.25">
      <c r="A26" s="12" t="s">
        <v>85</v>
      </c>
      <c r="B26" s="22" t="s">
        <v>86</v>
      </c>
      <c r="C26" s="24" t="s">
        <v>87</v>
      </c>
      <c r="D26" s="14" t="s">
        <v>89</v>
      </c>
      <c r="E26" s="18" t="s">
        <v>88</v>
      </c>
      <c r="F26" s="16">
        <v>46203</v>
      </c>
      <c r="G26" s="17">
        <v>107567.03</v>
      </c>
      <c r="H26" s="18">
        <v>46752</v>
      </c>
      <c r="I26" s="17">
        <v>107567.03</v>
      </c>
      <c r="J26" s="19">
        <f t="shared" si="0"/>
        <v>0</v>
      </c>
      <c r="K26" s="19"/>
    </row>
    <row r="27" spans="1:11" ht="56.45" customHeight="1" x14ac:dyDescent="0.25">
      <c r="A27" s="12" t="s">
        <v>90</v>
      </c>
      <c r="B27" s="22" t="s">
        <v>66</v>
      </c>
      <c r="C27" s="24" t="s">
        <v>92</v>
      </c>
      <c r="D27" s="14" t="s">
        <v>93</v>
      </c>
      <c r="E27" s="18" t="s">
        <v>91</v>
      </c>
      <c r="F27" s="16">
        <v>46210</v>
      </c>
      <c r="G27" s="17">
        <v>72800</v>
      </c>
      <c r="H27" s="18">
        <v>46752</v>
      </c>
      <c r="I27" s="17">
        <v>72800</v>
      </c>
      <c r="J27" s="19">
        <f t="shared" si="0"/>
        <v>0</v>
      </c>
      <c r="K27" s="19"/>
    </row>
    <row r="28" spans="1:11" ht="60" x14ac:dyDescent="0.25">
      <c r="A28" s="12" t="s">
        <v>95</v>
      </c>
      <c r="B28" s="37" t="s">
        <v>39</v>
      </c>
      <c r="C28" s="24" t="s">
        <v>94</v>
      </c>
      <c r="D28" s="14" t="s">
        <v>97</v>
      </c>
      <c r="E28" s="18" t="s">
        <v>96</v>
      </c>
      <c r="F28" s="16">
        <v>46206</v>
      </c>
      <c r="G28" s="17">
        <v>40018.78</v>
      </c>
      <c r="H28" s="18">
        <v>46752</v>
      </c>
      <c r="I28" s="17">
        <v>40018.78</v>
      </c>
      <c r="J28" s="19">
        <f t="shared" si="0"/>
        <v>0</v>
      </c>
      <c r="K28" s="19"/>
    </row>
    <row r="29" spans="1:11" ht="45" x14ac:dyDescent="0.25">
      <c r="A29" s="12" t="s">
        <v>98</v>
      </c>
      <c r="B29" s="29" t="s">
        <v>138</v>
      </c>
      <c r="C29" s="24" t="s">
        <v>139</v>
      </c>
      <c r="D29" s="14" t="s">
        <v>141</v>
      </c>
      <c r="E29" s="18" t="s">
        <v>140</v>
      </c>
      <c r="F29" s="16">
        <v>46206</v>
      </c>
      <c r="G29" s="17">
        <v>53374.99</v>
      </c>
      <c r="H29" s="18">
        <v>46752</v>
      </c>
      <c r="I29" s="17">
        <v>53374.99</v>
      </c>
      <c r="J29" s="19">
        <f t="shared" si="0"/>
        <v>0</v>
      </c>
      <c r="K29" s="19"/>
    </row>
    <row r="30" spans="1:11" ht="45" x14ac:dyDescent="0.25">
      <c r="A30" s="12" t="s">
        <v>101</v>
      </c>
      <c r="B30" s="29" t="s">
        <v>100</v>
      </c>
      <c r="C30" s="24" t="s">
        <v>99</v>
      </c>
      <c r="D30" s="14" t="s">
        <v>103</v>
      </c>
      <c r="E30" s="18" t="s">
        <v>102</v>
      </c>
      <c r="F30" s="16">
        <v>46209</v>
      </c>
      <c r="G30" s="17">
        <v>112586.16</v>
      </c>
      <c r="H30" s="18">
        <v>46752</v>
      </c>
      <c r="I30" s="17">
        <v>112586.16</v>
      </c>
      <c r="J30" s="19">
        <f t="shared" si="0"/>
        <v>0</v>
      </c>
      <c r="K30" s="19"/>
    </row>
    <row r="31" spans="1:11" ht="45" x14ac:dyDescent="0.25">
      <c r="A31" s="12" t="s">
        <v>104</v>
      </c>
      <c r="B31" s="37" t="s">
        <v>39</v>
      </c>
      <c r="C31" s="24" t="s">
        <v>105</v>
      </c>
      <c r="D31" s="14" t="s">
        <v>107</v>
      </c>
      <c r="E31" s="18" t="s">
        <v>106</v>
      </c>
      <c r="F31" s="16">
        <v>46206</v>
      </c>
      <c r="G31" s="17">
        <v>72046.55</v>
      </c>
      <c r="H31" s="18">
        <v>46752</v>
      </c>
      <c r="I31" s="17">
        <v>72046.55</v>
      </c>
      <c r="J31" s="19">
        <f t="shared" si="0"/>
        <v>0</v>
      </c>
      <c r="K31" s="19"/>
    </row>
    <row r="32" spans="1:11" ht="60" x14ac:dyDescent="0.25">
      <c r="A32" s="12" t="s">
        <v>108</v>
      </c>
      <c r="B32" s="29" t="s">
        <v>110</v>
      </c>
      <c r="C32" s="30" t="s">
        <v>109</v>
      </c>
      <c r="D32" s="14" t="s">
        <v>112</v>
      </c>
      <c r="E32" s="18" t="s">
        <v>111</v>
      </c>
      <c r="F32" s="16">
        <v>46191</v>
      </c>
      <c r="G32" s="17">
        <v>159772</v>
      </c>
      <c r="H32" s="18">
        <v>46387</v>
      </c>
      <c r="I32" s="17">
        <v>159772</v>
      </c>
      <c r="J32" s="19">
        <f t="shared" si="0"/>
        <v>0</v>
      </c>
      <c r="K32" s="19"/>
    </row>
    <row r="33" spans="1:11" ht="75" x14ac:dyDescent="0.25">
      <c r="A33" s="12" t="s">
        <v>133</v>
      </c>
      <c r="B33" s="29" t="s">
        <v>134</v>
      </c>
      <c r="C33" s="30" t="s">
        <v>135</v>
      </c>
      <c r="D33" s="14" t="s">
        <v>137</v>
      </c>
      <c r="E33" s="18" t="s">
        <v>136</v>
      </c>
      <c r="F33" s="16">
        <v>46209</v>
      </c>
      <c r="G33" s="17">
        <v>334385.59000000003</v>
      </c>
      <c r="H33" s="18">
        <v>46387</v>
      </c>
      <c r="I33" s="17">
        <v>334385.59000000003</v>
      </c>
      <c r="J33" s="19">
        <f t="shared" si="0"/>
        <v>0</v>
      </c>
      <c r="K33" s="19"/>
    </row>
    <row r="34" spans="1:11" ht="45" x14ac:dyDescent="0.25">
      <c r="A34" s="26">
        <v>1522</v>
      </c>
      <c r="B34" s="31" t="s">
        <v>35</v>
      </c>
      <c r="C34" s="24" t="s">
        <v>113</v>
      </c>
      <c r="D34" s="15">
        <v>1189</v>
      </c>
      <c r="E34" s="18" t="s">
        <v>114</v>
      </c>
      <c r="F34" s="18">
        <v>46213</v>
      </c>
      <c r="G34" s="28">
        <v>81184</v>
      </c>
      <c r="H34" s="18">
        <v>46752</v>
      </c>
      <c r="I34" s="28">
        <v>81184</v>
      </c>
      <c r="J34" s="19">
        <f t="shared" si="0"/>
        <v>0</v>
      </c>
      <c r="K34" s="32"/>
    </row>
    <row r="35" spans="1:11" ht="60" x14ac:dyDescent="0.25">
      <c r="A35" s="12" t="s">
        <v>171</v>
      </c>
      <c r="B35" s="13" t="s">
        <v>27</v>
      </c>
      <c r="C35" s="13" t="s">
        <v>174</v>
      </c>
      <c r="D35" s="33" t="s">
        <v>172</v>
      </c>
      <c r="E35" s="15" t="s">
        <v>173</v>
      </c>
      <c r="F35" s="16">
        <v>46029</v>
      </c>
      <c r="G35" s="17">
        <v>127.18</v>
      </c>
      <c r="H35" s="18">
        <v>46387</v>
      </c>
      <c r="I35" s="17">
        <v>127.18</v>
      </c>
      <c r="J35" s="19">
        <f t="shared" si="0"/>
        <v>0</v>
      </c>
      <c r="K35" s="19"/>
    </row>
    <row r="36" spans="1:11" ht="60" x14ac:dyDescent="0.25">
      <c r="A36" s="12" t="s">
        <v>171</v>
      </c>
      <c r="B36" s="13" t="s">
        <v>27</v>
      </c>
      <c r="C36" s="13" t="s">
        <v>175</v>
      </c>
      <c r="D36" s="14" t="s">
        <v>176</v>
      </c>
      <c r="E36" s="15" t="s">
        <v>177</v>
      </c>
      <c r="F36" s="16">
        <v>46062</v>
      </c>
      <c r="G36" s="17">
        <v>127.18</v>
      </c>
      <c r="H36" s="18">
        <v>46387</v>
      </c>
      <c r="I36" s="17">
        <v>127.18</v>
      </c>
      <c r="J36" s="19">
        <f t="shared" si="0"/>
        <v>0</v>
      </c>
      <c r="K36" s="19"/>
    </row>
    <row r="37" spans="1:11" ht="60" x14ac:dyDescent="0.25">
      <c r="A37" s="12" t="s">
        <v>171</v>
      </c>
      <c r="B37" s="13" t="s">
        <v>27</v>
      </c>
      <c r="C37" s="13" t="s">
        <v>178</v>
      </c>
      <c r="D37" s="14" t="s">
        <v>179</v>
      </c>
      <c r="E37" s="15" t="s">
        <v>180</v>
      </c>
      <c r="F37" s="16">
        <v>46092</v>
      </c>
      <c r="G37" s="17">
        <v>127.18</v>
      </c>
      <c r="H37" s="18">
        <v>46387</v>
      </c>
      <c r="I37" s="17">
        <v>127.18</v>
      </c>
      <c r="J37" s="19">
        <f t="shared" si="0"/>
        <v>0</v>
      </c>
      <c r="K37" s="19"/>
    </row>
    <row r="38" spans="1:11" ht="60" x14ac:dyDescent="0.25">
      <c r="A38" s="12" t="s">
        <v>171</v>
      </c>
      <c r="B38" s="13" t="s">
        <v>27</v>
      </c>
      <c r="C38" s="13" t="s">
        <v>181</v>
      </c>
      <c r="D38" s="14" t="s">
        <v>183</v>
      </c>
      <c r="E38" s="15" t="s">
        <v>182</v>
      </c>
      <c r="F38" s="16">
        <v>46142</v>
      </c>
      <c r="G38" s="17">
        <v>136.75</v>
      </c>
      <c r="H38" s="18">
        <v>46387</v>
      </c>
      <c r="I38" s="17">
        <v>136.75</v>
      </c>
      <c r="J38" s="19">
        <f t="shared" si="0"/>
        <v>0</v>
      </c>
      <c r="K38" s="19"/>
    </row>
    <row r="39" spans="1:11" ht="60" x14ac:dyDescent="0.25">
      <c r="A39" s="12" t="s">
        <v>171</v>
      </c>
      <c r="B39" s="13" t="s">
        <v>27</v>
      </c>
      <c r="C39" s="13" t="s">
        <v>186</v>
      </c>
      <c r="D39" s="14" t="s">
        <v>184</v>
      </c>
      <c r="E39" s="15" t="s">
        <v>185</v>
      </c>
      <c r="F39" s="16">
        <v>46155</v>
      </c>
      <c r="G39" s="17">
        <v>4693.84</v>
      </c>
      <c r="H39" s="18">
        <v>46387</v>
      </c>
      <c r="I39" s="17">
        <v>4693.84</v>
      </c>
      <c r="J39" s="19">
        <f t="shared" ref="J39:J63" si="1">+I39-G39</f>
        <v>0</v>
      </c>
      <c r="K39" s="19"/>
    </row>
    <row r="40" spans="1:11" ht="60" x14ac:dyDescent="0.25">
      <c r="A40" s="12" t="s">
        <v>171</v>
      </c>
      <c r="B40" s="13" t="s">
        <v>27</v>
      </c>
      <c r="C40" s="13" t="s">
        <v>187</v>
      </c>
      <c r="D40" s="14" t="s">
        <v>189</v>
      </c>
      <c r="E40" s="15" t="s">
        <v>188</v>
      </c>
      <c r="F40" s="16">
        <v>46181</v>
      </c>
      <c r="G40" s="17">
        <v>13788.18</v>
      </c>
      <c r="H40" s="18">
        <v>46387</v>
      </c>
      <c r="I40" s="17">
        <v>13788.18</v>
      </c>
      <c r="J40" s="19">
        <f t="shared" si="1"/>
        <v>0</v>
      </c>
      <c r="K40" s="19"/>
    </row>
    <row r="41" spans="1:11" ht="75" x14ac:dyDescent="0.25">
      <c r="A41" s="12" t="s">
        <v>171</v>
      </c>
      <c r="B41" s="13" t="s">
        <v>27</v>
      </c>
      <c r="C41" s="13" t="s">
        <v>192</v>
      </c>
      <c r="D41" s="14" t="s">
        <v>190</v>
      </c>
      <c r="E41" s="15" t="s">
        <v>191</v>
      </c>
      <c r="F41" s="16">
        <v>46117</v>
      </c>
      <c r="G41" s="17">
        <v>289.87</v>
      </c>
      <c r="H41" s="18">
        <v>46387</v>
      </c>
      <c r="I41" s="17">
        <v>289.87</v>
      </c>
      <c r="J41" s="19">
        <f t="shared" si="1"/>
        <v>0</v>
      </c>
      <c r="K41" s="19"/>
    </row>
    <row r="42" spans="1:11" ht="75" x14ac:dyDescent="0.25">
      <c r="A42" s="12" t="s">
        <v>171</v>
      </c>
      <c r="B42" s="13" t="s">
        <v>27</v>
      </c>
      <c r="C42" s="13" t="s">
        <v>192</v>
      </c>
      <c r="D42" s="14" t="s">
        <v>194</v>
      </c>
      <c r="E42" s="15" t="s">
        <v>193</v>
      </c>
      <c r="F42" s="16">
        <v>46147</v>
      </c>
      <c r="G42" s="17">
        <v>127.18</v>
      </c>
      <c r="H42" s="18">
        <v>46387</v>
      </c>
      <c r="I42" s="17">
        <v>127.18</v>
      </c>
      <c r="J42" s="19">
        <f t="shared" si="1"/>
        <v>0</v>
      </c>
      <c r="K42" s="19"/>
    </row>
    <row r="43" spans="1:11" ht="75" x14ac:dyDescent="0.25">
      <c r="A43" s="12" t="s">
        <v>171</v>
      </c>
      <c r="B43" s="13" t="s">
        <v>27</v>
      </c>
      <c r="C43" s="13" t="s">
        <v>195</v>
      </c>
      <c r="D43" s="14" t="s">
        <v>196</v>
      </c>
      <c r="E43" s="15" t="s">
        <v>197</v>
      </c>
      <c r="F43" s="16">
        <v>46205</v>
      </c>
      <c r="G43" s="17">
        <v>11429.86</v>
      </c>
      <c r="H43" s="18">
        <v>46387</v>
      </c>
      <c r="I43" s="17">
        <v>11429.86</v>
      </c>
      <c r="J43" s="19">
        <f t="shared" si="1"/>
        <v>0</v>
      </c>
      <c r="K43" s="19"/>
    </row>
    <row r="44" spans="1:11" ht="60" x14ac:dyDescent="0.25">
      <c r="A44" s="12" t="s">
        <v>198</v>
      </c>
      <c r="B44" s="13" t="s">
        <v>38</v>
      </c>
      <c r="C44" s="13" t="s">
        <v>199</v>
      </c>
      <c r="D44" s="14" t="s">
        <v>200</v>
      </c>
      <c r="E44" s="18" t="s">
        <v>201</v>
      </c>
      <c r="F44" s="16">
        <v>46203</v>
      </c>
      <c r="G44" s="17">
        <v>26869.94</v>
      </c>
      <c r="H44" s="18">
        <v>46387</v>
      </c>
      <c r="I44" s="17">
        <v>26869.94</v>
      </c>
      <c r="J44" s="19">
        <f t="shared" si="1"/>
        <v>0</v>
      </c>
      <c r="K44" s="19"/>
    </row>
    <row r="45" spans="1:11" ht="60" x14ac:dyDescent="0.25">
      <c r="A45" s="26">
        <v>1528</v>
      </c>
      <c r="B45" s="29" t="s">
        <v>117</v>
      </c>
      <c r="C45" s="24" t="s">
        <v>115</v>
      </c>
      <c r="D45" s="15">
        <v>1984</v>
      </c>
      <c r="E45" s="18" t="s">
        <v>116</v>
      </c>
      <c r="F45" s="18">
        <v>46210</v>
      </c>
      <c r="G45" s="28">
        <v>25960</v>
      </c>
      <c r="H45" s="18">
        <v>46752</v>
      </c>
      <c r="I45" s="28">
        <v>25960</v>
      </c>
      <c r="J45" s="19">
        <f t="shared" si="1"/>
        <v>0</v>
      </c>
      <c r="K45" s="32"/>
    </row>
    <row r="46" spans="1:11" ht="75" x14ac:dyDescent="0.25">
      <c r="A46" s="12" t="s">
        <v>120</v>
      </c>
      <c r="B46" s="37" t="s">
        <v>118</v>
      </c>
      <c r="C46" s="30" t="s">
        <v>119</v>
      </c>
      <c r="D46" s="14" t="s">
        <v>122</v>
      </c>
      <c r="E46" s="18" t="s">
        <v>121</v>
      </c>
      <c r="F46" s="16">
        <v>46212</v>
      </c>
      <c r="G46" s="17">
        <v>35850.120000000003</v>
      </c>
      <c r="H46" s="18">
        <v>46752</v>
      </c>
      <c r="I46" s="17">
        <v>35850.120000000003</v>
      </c>
      <c r="J46" s="19">
        <f t="shared" si="1"/>
        <v>0</v>
      </c>
      <c r="K46" s="19"/>
    </row>
    <row r="47" spans="1:11" ht="75" x14ac:dyDescent="0.25">
      <c r="A47" s="12" t="s">
        <v>124</v>
      </c>
      <c r="B47" s="29" t="s">
        <v>123</v>
      </c>
      <c r="C47" s="38" t="s">
        <v>125</v>
      </c>
      <c r="D47" s="14" t="s">
        <v>127</v>
      </c>
      <c r="E47" s="18" t="s">
        <v>126</v>
      </c>
      <c r="F47" s="16">
        <v>46212</v>
      </c>
      <c r="G47" s="17">
        <v>37548.980000000003</v>
      </c>
      <c r="H47" s="18">
        <v>46752</v>
      </c>
      <c r="I47" s="17">
        <v>37548.980000000003</v>
      </c>
      <c r="J47" s="19">
        <f t="shared" si="1"/>
        <v>0</v>
      </c>
      <c r="K47" s="19"/>
    </row>
    <row r="48" spans="1:11" ht="60" x14ac:dyDescent="0.25">
      <c r="A48" s="12" t="s">
        <v>205</v>
      </c>
      <c r="B48" s="13" t="s">
        <v>22</v>
      </c>
      <c r="C48" s="13" t="s">
        <v>202</v>
      </c>
      <c r="D48" s="25" t="s">
        <v>204</v>
      </c>
      <c r="E48" s="26" t="s">
        <v>203</v>
      </c>
      <c r="F48" s="27">
        <v>46206</v>
      </c>
      <c r="G48" s="28">
        <v>600</v>
      </c>
      <c r="H48" s="21">
        <v>46752</v>
      </c>
      <c r="I48" s="19">
        <v>600</v>
      </c>
      <c r="J48" s="19">
        <f t="shared" si="1"/>
        <v>0</v>
      </c>
      <c r="K48" s="29"/>
    </row>
    <row r="49" spans="1:11" ht="60" x14ac:dyDescent="0.25">
      <c r="A49" s="12" t="s">
        <v>206</v>
      </c>
      <c r="B49" s="13" t="s">
        <v>29</v>
      </c>
      <c r="C49" s="13" t="s">
        <v>207</v>
      </c>
      <c r="D49" s="14" t="s">
        <v>208</v>
      </c>
      <c r="E49" s="18" t="s">
        <v>209</v>
      </c>
      <c r="F49" s="16">
        <v>46204</v>
      </c>
      <c r="G49" s="17">
        <v>394</v>
      </c>
      <c r="H49" s="18">
        <v>46752</v>
      </c>
      <c r="I49" s="17">
        <v>394</v>
      </c>
      <c r="J49" s="19">
        <f t="shared" si="1"/>
        <v>0</v>
      </c>
      <c r="K49" s="19"/>
    </row>
    <row r="50" spans="1:11" ht="60" x14ac:dyDescent="0.25">
      <c r="A50" s="12" t="s">
        <v>210</v>
      </c>
      <c r="B50" s="24" t="s">
        <v>229</v>
      </c>
      <c r="C50" s="34" t="s">
        <v>211</v>
      </c>
      <c r="D50" s="14" t="s">
        <v>212</v>
      </c>
      <c r="E50" s="15" t="s">
        <v>213</v>
      </c>
      <c r="F50" s="16">
        <v>46204</v>
      </c>
      <c r="G50" s="17">
        <v>300</v>
      </c>
      <c r="H50" s="21">
        <v>46752</v>
      </c>
      <c r="I50" s="17">
        <v>300</v>
      </c>
      <c r="J50" s="19">
        <f t="shared" si="1"/>
        <v>0</v>
      </c>
      <c r="K50" s="19"/>
    </row>
    <row r="51" spans="1:11" ht="60" x14ac:dyDescent="0.25">
      <c r="A51" s="12" t="s">
        <v>217</v>
      </c>
      <c r="B51" s="13" t="s">
        <v>30</v>
      </c>
      <c r="C51" s="13" t="s">
        <v>214</v>
      </c>
      <c r="D51" s="25" t="s">
        <v>215</v>
      </c>
      <c r="E51" s="26" t="s">
        <v>216</v>
      </c>
      <c r="F51" s="27">
        <v>46204</v>
      </c>
      <c r="G51" s="28">
        <v>2700</v>
      </c>
      <c r="H51" s="21">
        <v>46387</v>
      </c>
      <c r="I51" s="19">
        <v>2700</v>
      </c>
      <c r="J51" s="19">
        <f t="shared" si="1"/>
        <v>0</v>
      </c>
      <c r="K51" s="29"/>
    </row>
    <row r="52" spans="1:11" ht="60" x14ac:dyDescent="0.25">
      <c r="A52" s="12" t="s">
        <v>218</v>
      </c>
      <c r="B52" s="13" t="s">
        <v>230</v>
      </c>
      <c r="C52" s="13" t="s">
        <v>219</v>
      </c>
      <c r="D52" s="14" t="s">
        <v>220</v>
      </c>
      <c r="E52" s="15" t="s">
        <v>221</v>
      </c>
      <c r="F52" s="16">
        <v>46210</v>
      </c>
      <c r="G52" s="17">
        <v>1600</v>
      </c>
      <c r="H52" s="21">
        <v>46752</v>
      </c>
      <c r="I52" s="17">
        <v>1600</v>
      </c>
      <c r="J52" s="19">
        <f t="shared" si="1"/>
        <v>0</v>
      </c>
      <c r="K52" s="19"/>
    </row>
    <row r="53" spans="1:11" ht="60" x14ac:dyDescent="0.25">
      <c r="A53" s="12" t="s">
        <v>128</v>
      </c>
      <c r="B53" s="13" t="s">
        <v>13</v>
      </c>
      <c r="C53" s="13" t="s">
        <v>14</v>
      </c>
      <c r="D53" s="14" t="s">
        <v>132</v>
      </c>
      <c r="E53" s="18" t="s">
        <v>129</v>
      </c>
      <c r="F53" s="16">
        <v>46209</v>
      </c>
      <c r="G53" s="17">
        <v>3600</v>
      </c>
      <c r="H53" s="18">
        <v>46752</v>
      </c>
      <c r="I53" s="17">
        <v>3600</v>
      </c>
      <c r="J53" s="19">
        <f t="shared" si="1"/>
        <v>0</v>
      </c>
      <c r="K53" s="19"/>
    </row>
    <row r="54" spans="1:11" ht="60" x14ac:dyDescent="0.25">
      <c r="A54" s="12" t="s">
        <v>128</v>
      </c>
      <c r="B54" s="13" t="s">
        <v>13</v>
      </c>
      <c r="C54" s="13" t="s">
        <v>14</v>
      </c>
      <c r="D54" s="14" t="s">
        <v>131</v>
      </c>
      <c r="E54" s="18" t="s">
        <v>130</v>
      </c>
      <c r="F54" s="16">
        <v>46218</v>
      </c>
      <c r="G54" s="17">
        <v>2040</v>
      </c>
      <c r="H54" s="18">
        <v>46752</v>
      </c>
      <c r="I54" s="17">
        <v>2040</v>
      </c>
      <c r="J54" s="19">
        <f t="shared" si="1"/>
        <v>0</v>
      </c>
      <c r="K54" s="19"/>
    </row>
    <row r="55" spans="1:11" ht="60" x14ac:dyDescent="0.25">
      <c r="A55" s="12" t="s">
        <v>260</v>
      </c>
      <c r="B55" s="13" t="s">
        <v>36</v>
      </c>
      <c r="C55" s="13" t="s">
        <v>259</v>
      </c>
      <c r="D55" s="14" t="s">
        <v>37</v>
      </c>
      <c r="E55" s="18" t="s">
        <v>261</v>
      </c>
      <c r="F55" s="16">
        <v>46204</v>
      </c>
      <c r="G55" s="17">
        <v>737300.85</v>
      </c>
      <c r="H55" s="18">
        <v>46387</v>
      </c>
      <c r="I55" s="17">
        <v>737300.85</v>
      </c>
      <c r="J55" s="19">
        <f>+I55-G55</f>
        <v>0</v>
      </c>
      <c r="K55" s="19"/>
    </row>
    <row r="56" spans="1:11" ht="60" x14ac:dyDescent="0.25">
      <c r="A56" s="12" t="s">
        <v>243</v>
      </c>
      <c r="B56" s="13" t="s">
        <v>32</v>
      </c>
      <c r="C56" s="24" t="s">
        <v>242</v>
      </c>
      <c r="D56" s="15" t="s">
        <v>33</v>
      </c>
      <c r="E56" s="18" t="s">
        <v>34</v>
      </c>
      <c r="F56" s="18">
        <v>46223</v>
      </c>
      <c r="G56" s="36">
        <v>550000</v>
      </c>
      <c r="H56" s="18">
        <v>46387</v>
      </c>
      <c r="I56" s="17">
        <v>550000</v>
      </c>
      <c r="J56" s="19">
        <f t="shared" si="1"/>
        <v>0</v>
      </c>
      <c r="K56" s="19"/>
    </row>
    <row r="57" spans="1:11" ht="60" x14ac:dyDescent="0.25">
      <c r="A57" s="12" t="s">
        <v>246</v>
      </c>
      <c r="B57" s="13" t="s">
        <v>26</v>
      </c>
      <c r="C57" s="13" t="s">
        <v>244</v>
      </c>
      <c r="D57" s="25" t="s">
        <v>24</v>
      </c>
      <c r="E57" s="26" t="s">
        <v>25</v>
      </c>
      <c r="F57" s="27">
        <v>46192</v>
      </c>
      <c r="G57" s="28">
        <v>1215403.07</v>
      </c>
      <c r="H57" s="21">
        <v>46752</v>
      </c>
      <c r="I57" s="28">
        <v>1215403.07</v>
      </c>
      <c r="J57" s="19">
        <f t="shared" si="1"/>
        <v>0</v>
      </c>
      <c r="K57" s="29"/>
    </row>
    <row r="58" spans="1:11" ht="60" x14ac:dyDescent="0.25">
      <c r="A58" s="12" t="s">
        <v>246</v>
      </c>
      <c r="B58" s="13" t="s">
        <v>26</v>
      </c>
      <c r="C58" s="13" t="s">
        <v>245</v>
      </c>
      <c r="D58" s="25" t="s">
        <v>225</v>
      </c>
      <c r="E58" s="26" t="s">
        <v>224</v>
      </c>
      <c r="F58" s="27">
        <v>46224</v>
      </c>
      <c r="G58" s="28">
        <v>1215403.07</v>
      </c>
      <c r="H58" s="21">
        <v>46752</v>
      </c>
      <c r="I58" s="28">
        <v>1215403.07</v>
      </c>
      <c r="J58" s="19">
        <f t="shared" si="1"/>
        <v>0</v>
      </c>
      <c r="K58" s="29"/>
    </row>
    <row r="59" spans="1:11" ht="60" x14ac:dyDescent="0.25">
      <c r="A59" s="12" t="s">
        <v>253</v>
      </c>
      <c r="B59" s="13" t="s">
        <v>252</v>
      </c>
      <c r="C59" s="13" t="s">
        <v>251</v>
      </c>
      <c r="D59" s="25" t="s">
        <v>255</v>
      </c>
      <c r="E59" s="26" t="s">
        <v>254</v>
      </c>
      <c r="F59" s="27">
        <v>46218</v>
      </c>
      <c r="G59" s="28">
        <v>93418.52</v>
      </c>
      <c r="H59" s="21">
        <v>46752</v>
      </c>
      <c r="I59" s="28">
        <v>93418.52</v>
      </c>
      <c r="J59" s="19">
        <f t="shared" si="1"/>
        <v>0</v>
      </c>
      <c r="K59" s="29"/>
    </row>
    <row r="60" spans="1:11" ht="54.6" customHeight="1" x14ac:dyDescent="0.25">
      <c r="A60" s="12" t="s">
        <v>256</v>
      </c>
      <c r="B60" s="24" t="s">
        <v>28</v>
      </c>
      <c r="C60" s="24" t="s">
        <v>257</v>
      </c>
      <c r="D60" s="14" t="s">
        <v>258</v>
      </c>
      <c r="E60" s="18" t="s">
        <v>91</v>
      </c>
      <c r="F60" s="16">
        <v>46213</v>
      </c>
      <c r="G60" s="17">
        <v>233235.61</v>
      </c>
      <c r="H60" s="18">
        <v>46752</v>
      </c>
      <c r="I60" s="17">
        <v>233235.61</v>
      </c>
      <c r="J60" s="19">
        <f>+I60-G60</f>
        <v>0</v>
      </c>
      <c r="K60" s="19"/>
    </row>
    <row r="61" spans="1:11" ht="75" x14ac:dyDescent="0.25">
      <c r="A61" s="12" t="s">
        <v>247</v>
      </c>
      <c r="B61" s="13" t="s">
        <v>248</v>
      </c>
      <c r="C61" s="13" t="s">
        <v>249</v>
      </c>
      <c r="D61" s="25" t="s">
        <v>250</v>
      </c>
      <c r="E61" s="26" t="s">
        <v>34</v>
      </c>
      <c r="F61" s="27">
        <v>46226</v>
      </c>
      <c r="G61" s="28">
        <v>20000</v>
      </c>
      <c r="H61" s="21">
        <v>46387</v>
      </c>
      <c r="I61" s="28">
        <v>20000</v>
      </c>
      <c r="J61" s="19">
        <f t="shared" si="1"/>
        <v>0</v>
      </c>
      <c r="K61" s="29"/>
    </row>
    <row r="62" spans="1:11" ht="75" x14ac:dyDescent="0.25">
      <c r="A62" s="12" t="s">
        <v>262</v>
      </c>
      <c r="B62" s="13" t="s">
        <v>263</v>
      </c>
      <c r="C62" s="13" t="s">
        <v>264</v>
      </c>
      <c r="D62" s="25" t="s">
        <v>265</v>
      </c>
      <c r="E62" s="18" t="s">
        <v>69</v>
      </c>
      <c r="F62" s="27">
        <v>46216</v>
      </c>
      <c r="G62" s="28">
        <v>24091.66</v>
      </c>
      <c r="H62" s="18">
        <v>46752</v>
      </c>
      <c r="I62" s="28">
        <v>24091.66</v>
      </c>
      <c r="J62" s="19">
        <f t="shared" si="1"/>
        <v>0</v>
      </c>
      <c r="K62" s="29"/>
    </row>
    <row r="63" spans="1:11" ht="60" x14ac:dyDescent="0.25">
      <c r="A63" s="12" t="s">
        <v>267</v>
      </c>
      <c r="B63" s="13" t="s">
        <v>266</v>
      </c>
      <c r="C63" s="13" t="s">
        <v>268</v>
      </c>
      <c r="D63" s="25" t="s">
        <v>270</v>
      </c>
      <c r="E63" s="18" t="s">
        <v>269</v>
      </c>
      <c r="F63" s="27">
        <v>46224</v>
      </c>
      <c r="G63" s="28">
        <v>11741</v>
      </c>
      <c r="H63" s="18">
        <v>46752</v>
      </c>
      <c r="I63" s="28">
        <v>11741</v>
      </c>
      <c r="J63" s="19">
        <f t="shared" si="1"/>
        <v>0</v>
      </c>
      <c r="K63" s="29"/>
    </row>
    <row r="64" spans="1:11" ht="67.150000000000006" customHeight="1" x14ac:dyDescent="0.25">
      <c r="A64" s="12"/>
      <c r="B64" s="13"/>
      <c r="C64" s="13"/>
      <c r="D64" s="14"/>
      <c r="E64" s="18"/>
      <c r="F64" s="16"/>
      <c r="G64" s="47">
        <f>SUM(G7:G63)</f>
        <v>8680841.8499999996</v>
      </c>
      <c r="H64" s="18"/>
      <c r="I64" s="17"/>
      <c r="J64" s="19"/>
      <c r="K64" s="19"/>
    </row>
    <row r="65" spans="1:11" ht="15" customHeight="1" x14ac:dyDescent="0.25">
      <c r="A65" s="39"/>
      <c r="B65" s="40"/>
      <c r="C65" s="40"/>
      <c r="D65" s="41"/>
      <c r="E65" s="42"/>
      <c r="F65" s="43"/>
      <c r="G65" s="44"/>
      <c r="H65" s="42"/>
      <c r="I65" s="45"/>
      <c r="J65" s="46"/>
      <c r="K65" s="46"/>
    </row>
    <row r="66" spans="1:11" ht="27" customHeight="1" x14ac:dyDescent="0.2">
      <c r="A66" s="50" t="s">
        <v>40</v>
      </c>
      <c r="B66" s="50"/>
      <c r="C66" s="50" t="s">
        <v>41</v>
      </c>
      <c r="D66" s="50"/>
      <c r="F66" s="5"/>
      <c r="G66" s="50" t="s">
        <v>42</v>
      </c>
      <c r="H66" s="50"/>
      <c r="I66" s="50"/>
    </row>
    <row r="67" spans="1:11" ht="31.5" customHeight="1" x14ac:dyDescent="0.2">
      <c r="A67" s="51" t="s">
        <v>43</v>
      </c>
      <c r="B67" s="51"/>
      <c r="C67" s="51" t="s">
        <v>44</v>
      </c>
      <c r="D67" s="51"/>
      <c r="F67" s="5"/>
      <c r="G67" s="50" t="s">
        <v>45</v>
      </c>
      <c r="H67" s="50"/>
      <c r="I67" s="50"/>
    </row>
    <row r="68" spans="1:11" ht="13.5" customHeight="1" x14ac:dyDescent="0.2">
      <c r="A68" s="52" t="s">
        <v>46</v>
      </c>
      <c r="B68" s="52"/>
      <c r="C68" s="52" t="s">
        <v>47</v>
      </c>
      <c r="D68" s="52"/>
      <c r="F68" s="5"/>
      <c r="G68" s="52" t="s">
        <v>48</v>
      </c>
      <c r="H68" s="52"/>
      <c r="I68" s="52"/>
      <c r="J68" s="6"/>
      <c r="K68" s="7"/>
    </row>
    <row r="69" spans="1:11" ht="11.25" customHeight="1" x14ac:dyDescent="0.2">
      <c r="A69" s="51" t="s">
        <v>49</v>
      </c>
      <c r="B69" s="51"/>
      <c r="C69" s="51" t="s">
        <v>50</v>
      </c>
      <c r="D69" s="51"/>
      <c r="F69" s="5"/>
      <c r="G69" s="51" t="s">
        <v>51</v>
      </c>
      <c r="H69" s="51"/>
      <c r="I69" s="51"/>
      <c r="J69" s="8"/>
    </row>
    <row r="70" spans="1:11" x14ac:dyDescent="0.2">
      <c r="A70" s="4"/>
    </row>
    <row r="71" spans="1:11" x14ac:dyDescent="0.2">
      <c r="A71" s="4"/>
    </row>
    <row r="72" spans="1:11" x14ac:dyDescent="0.2">
      <c r="A72" s="4"/>
    </row>
    <row r="73" spans="1:11" x14ac:dyDescent="0.2">
      <c r="A73" s="4"/>
    </row>
    <row r="74" spans="1:11" x14ac:dyDescent="0.2">
      <c r="A74" s="4"/>
    </row>
    <row r="75" spans="1:11" x14ac:dyDescent="0.2">
      <c r="A75" s="4"/>
    </row>
    <row r="76" spans="1:11" x14ac:dyDescent="0.2">
      <c r="A76" s="4"/>
    </row>
    <row r="77" spans="1:11" x14ac:dyDescent="0.2">
      <c r="A77" s="4"/>
    </row>
    <row r="78" spans="1:11" x14ac:dyDescent="0.2">
      <c r="A78" s="4"/>
    </row>
    <row r="79" spans="1:11" x14ac:dyDescent="0.2">
      <c r="A79" s="4"/>
    </row>
    <row r="80" spans="1:11" x14ac:dyDescent="0.2">
      <c r="A80" s="4"/>
    </row>
    <row r="81" spans="1:1" x14ac:dyDescent="0.2">
      <c r="A81" s="4"/>
    </row>
    <row r="82" spans="1:1" x14ac:dyDescent="0.2">
      <c r="A82" s="4"/>
    </row>
    <row r="83" spans="1:1" x14ac:dyDescent="0.2">
      <c r="A83" s="4"/>
    </row>
    <row r="84" spans="1:1" x14ac:dyDescent="0.2">
      <c r="A84" s="4"/>
    </row>
    <row r="85" spans="1:1" x14ac:dyDescent="0.2">
      <c r="A85" s="4"/>
    </row>
    <row r="86" spans="1:1" x14ac:dyDescent="0.2">
      <c r="A86" s="4"/>
    </row>
    <row r="87" spans="1:1" x14ac:dyDescent="0.2">
      <c r="A87" s="4"/>
    </row>
    <row r="88" spans="1:1" x14ac:dyDescent="0.2">
      <c r="A88" s="4"/>
    </row>
    <row r="89" spans="1:1" x14ac:dyDescent="0.2">
      <c r="A89" s="4"/>
    </row>
  </sheetData>
  <sortState xmlns:xlrd2="http://schemas.microsoft.com/office/spreadsheetml/2017/richdata2" ref="A7:K54">
    <sortCondition ref="A7:A54"/>
  </sortState>
  <mergeCells count="15">
    <mergeCell ref="A69:B69"/>
    <mergeCell ref="C69:D69"/>
    <mergeCell ref="G69:I69"/>
    <mergeCell ref="A67:B67"/>
    <mergeCell ref="C67:D67"/>
    <mergeCell ref="G67:I67"/>
    <mergeCell ref="A68:B68"/>
    <mergeCell ref="C68:D68"/>
    <mergeCell ref="G68:I68"/>
    <mergeCell ref="A2:K2"/>
    <mergeCell ref="A3:K3"/>
    <mergeCell ref="A4:K4"/>
    <mergeCell ref="A66:B66"/>
    <mergeCell ref="C66:D66"/>
    <mergeCell ref="G66:I66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2026-08-04T19:37:30Z</cp:lastPrinted>
  <dcterms:created xsi:type="dcterms:W3CDTF">2026-07-23T13:11:58Z</dcterms:created>
  <dcterms:modified xsi:type="dcterms:W3CDTF">2026-08-04T19:37:32Z</dcterms:modified>
</cp:coreProperties>
</file>