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uenta por Pagar Auditoria y Portal\2026\"/>
    </mc:Choice>
  </mc:AlternateContent>
  <bookViews>
    <workbookView xWindow="0" yWindow="0" windowWidth="23040" windowHeight="9384" activeTab="2"/>
  </bookViews>
  <sheets>
    <sheet name="Cuentas por Pagar" sheetId="2" r:id="rId1"/>
    <sheet name="Ctas por Pagar Editado" sheetId="3" r:id="rId2"/>
    <sheet name="Marzo" sheetId="1" r:id="rId3"/>
  </sheets>
  <definedNames>
    <definedName name="_xlnm.Print_Titles" localSheetId="1">'Ctas por Pagar Editado'!$1:$1</definedName>
    <definedName name="_xlnm.Print_Titles" localSheetId="0">'Cuentas por Pagar'!$1:$1</definedName>
    <definedName name="_xlnm.Print_Titles" localSheetId="2">Marzo!$1:$9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3" l="1"/>
  <c r="G14" i="3"/>
  <c r="F14" i="3"/>
  <c r="E14" i="3"/>
  <c r="D14" i="3"/>
  <c r="H9" i="3"/>
  <c r="G9" i="3"/>
  <c r="F9" i="3"/>
  <c r="E9" i="3"/>
  <c r="D9" i="3"/>
  <c r="H5" i="3"/>
  <c r="H16" i="3" s="1"/>
  <c r="G5" i="3"/>
  <c r="G16" i="3" s="1"/>
  <c r="F5" i="3"/>
  <c r="F16" i="3" s="1"/>
  <c r="E5" i="3"/>
  <c r="D5" i="3"/>
  <c r="J14" i="2"/>
  <c r="I14" i="2"/>
  <c r="H14" i="2"/>
  <c r="G14" i="2"/>
  <c r="F14" i="2"/>
  <c r="J9" i="2"/>
  <c r="I9" i="2"/>
  <c r="H9" i="2"/>
  <c r="G9" i="2"/>
  <c r="F9" i="2"/>
  <c r="J5" i="2"/>
  <c r="J16" i="2" s="1"/>
  <c r="I5" i="2"/>
  <c r="I16" i="2" s="1"/>
  <c r="H5" i="2"/>
  <c r="H16" i="2" s="1"/>
  <c r="G5" i="2"/>
  <c r="G16" i="2" s="1"/>
  <c r="F5" i="2"/>
  <c r="F16" i="2" s="1"/>
  <c r="E16" i="3" l="1"/>
  <c r="D16" i="3"/>
  <c r="F15" i="1"/>
</calcChain>
</file>

<file path=xl/sharedStrings.xml><?xml version="1.0" encoding="utf-8"?>
<sst xmlns="http://schemas.openxmlformats.org/spreadsheetml/2006/main" count="168" uniqueCount="67">
  <si>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</si>
  <si>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</si>
  <si>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</si>
  <si>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</si>
  <si>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</si>
  <si>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</si>
  <si>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</si>
  <si>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</si>
  <si>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</si>
  <si>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INVERSIONES SIURANA, SRL</t>
  </si>
  <si>
    <t>2.2.9.2.01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</si>
  <si>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</si>
  <si>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</si>
  <si>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</si>
  <si>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</si>
  <si>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</si>
  <si>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</si>
  <si>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</si>
  <si>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</si>
  <si>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</si>
  <si>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</si>
  <si>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</si>
  <si>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</si>
  <si>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t>"ESTADO DE CUENTAS POR PAGAR A SUPLIDORES AL 30 DE ABRIL DEL 2026"</t>
  </si>
  <si>
    <r>
      <t>Correspondiente al :</t>
    </r>
    <r>
      <rPr>
        <b/>
        <u/>
        <sz val="12"/>
        <rFont val="Arial"/>
        <family val="2"/>
      </rPr>
      <t xml:space="preserve"> 30 de abril del año 2026</t>
    </r>
  </si>
  <si>
    <t>Servicio de suministro de almuerzos y cenas, vía plataforma digital multimenú, destinados al personal de esta Unidad Ejecutora SIUBEN.  correspondientes al día 18 Al 31 de marzo del 2026, orden 2026-00018.</t>
  </si>
  <si>
    <t>E450000000362</t>
  </si>
  <si>
    <t>9 4 26</t>
  </si>
  <si>
    <t>9 5 26</t>
  </si>
  <si>
    <t>TOTAL CUENTAS POR PAGAR AL 30 DE ABRIL DEL 2026</t>
  </si>
  <si>
    <t>AGUA PLANETA AZUL, S.A.</t>
  </si>
  <si>
    <t>E450000015515</t>
  </si>
  <si>
    <t>23 4 26</t>
  </si>
  <si>
    <t>23 5 26</t>
  </si>
  <si>
    <t>2.3.1.1.01</t>
  </si>
  <si>
    <t>E450000015524</t>
  </si>
  <si>
    <t>29 4 26</t>
  </si>
  <si>
    <t>29 5 26</t>
  </si>
  <si>
    <t>E450000000367</t>
  </si>
  <si>
    <t>20 4 26</t>
  </si>
  <si>
    <t>20 5 26</t>
  </si>
  <si>
    <t>Refriasu Logistic And Construtions, SRL</t>
  </si>
  <si>
    <t>2.2.7.2.07</t>
  </si>
  <si>
    <t>B1500000368</t>
  </si>
  <si>
    <t>30 4 26</t>
  </si>
  <si>
    <t>30 5 26</t>
  </si>
  <si>
    <t>Compra de agua en botellon para el personal SIUBEN, orden 2025-00125.</t>
  </si>
  <si>
    <t>Servicio de mantenimiento preventivo y correctivo de los generadores electricos del SIUBEN, orden 2025-00113.</t>
  </si>
  <si>
    <t>Vendor ID</t>
  </si>
  <si>
    <t>Vendor</t>
  </si>
  <si>
    <t>Contact</t>
  </si>
  <si>
    <t>Telephone 1</t>
  </si>
  <si>
    <t>Invoice/CM #</t>
  </si>
  <si>
    <t>0 - 30</t>
  </si>
  <si>
    <t>31 - 60</t>
  </si>
  <si>
    <t>61 - 90</t>
  </si>
  <si>
    <t>Mas de 90 Dias</t>
  </si>
  <si>
    <t>Amount Due</t>
  </si>
  <si>
    <t>Date</t>
  </si>
  <si>
    <t>Date Due</t>
  </si>
  <si>
    <t>101503939</t>
  </si>
  <si>
    <t/>
  </si>
  <si>
    <t>809-565-7765</t>
  </si>
  <si>
    <t>130-324824</t>
  </si>
  <si>
    <t>131388264</t>
  </si>
  <si>
    <t>809-333-6600 Ext.311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</si>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</sst>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#,##0.00;\-#,##0.00;* ??"/>
    <numFmt numFmtId="166" formatCode="m\/d\/yy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rgb="FF212529"/>
      <name val="Gothan"/>
    </font>
    <font>
      <sz val="9"/>
      <name val="Gothan"/>
    </font>
    <font>
      <b/>
      <sz val="9"/>
      <name val="Gothan"/>
    </font>
    <font>
      <sz val="9"/>
      <color theme="1"/>
      <name val="Gothan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  <font>
      <sz val="9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5" fillId="0" borderId="0" xfId="0" applyFont="1"/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19" fillId="0" borderId="2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right"/>
    </xf>
    <xf numFmtId="0" fontId="19" fillId="0" borderId="2" xfId="0" applyFont="1" applyBorder="1"/>
    <xf numFmtId="49" fontId="9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left"/>
    </xf>
    <xf numFmtId="0" fontId="9" fillId="0" borderId="0" xfId="0" applyFont="1"/>
    <xf numFmtId="0" fontId="0" fillId="0" borderId="3" xfId="0" applyBorder="1"/>
    <xf numFmtId="49" fontId="19" fillId="0" borderId="0" xfId="0" applyNumberFormat="1" applyFont="1" applyAlignment="1">
      <alignment horizontal="left"/>
    </xf>
    <xf numFmtId="165" fontId="19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left"/>
    </xf>
    <xf numFmtId="0" fontId="19" fillId="0" borderId="0" xfId="0" applyFont="1"/>
    <xf numFmtId="0" fontId="0" fillId="0" borderId="4" xfId="0" applyBorder="1"/>
    <xf numFmtId="0" fontId="0" fillId="0" borderId="5" xfId="0" applyBorder="1"/>
    <xf numFmtId="49" fontId="19" fillId="0" borderId="2" xfId="0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xmlns="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66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Split"/>
      <selection pane="bottomLeft" activeCell="D32" sqref="D32"/>
    </sheetView>
  </sheetViews>
  <sheetFormatPr defaultRowHeight="11.4"/>
  <cols>
    <col min="1" max="4" width="20.77734375" style="50" customWidth="1"/>
    <col min="5" max="5" width="12.77734375" style="50" customWidth="1"/>
    <col min="6" max="6" width="11.77734375" style="51" customWidth="1"/>
    <col min="7" max="7" width="12.77734375" style="51" customWidth="1"/>
    <col min="8" max="10" width="11.77734375" style="51" customWidth="1"/>
    <col min="11" max="12" width="9.77734375" style="52" customWidth="1"/>
    <col min="13" max="16384" width="8.88671875" style="53"/>
  </cols>
  <sheetData>
    <row r="1" spans="1:12" s="49" customFormat="1" ht="12">
      <c r="A1" s="47" t="s">
        <v>48</v>
      </c>
      <c r="B1" s="47" t="s">
        <v>49</v>
      </c>
      <c r="C1" s="47" t="s">
        <v>50</v>
      </c>
      <c r="D1" s="47" t="s">
        <v>51</v>
      </c>
      <c r="E1" s="47" t="s">
        <v>52</v>
      </c>
      <c r="F1" s="48" t="s">
        <v>53</v>
      </c>
      <c r="G1" s="48" t="s">
        <v>54</v>
      </c>
      <c r="H1" s="48" t="s">
        <v>55</v>
      </c>
      <c r="I1" s="48" t="s">
        <v>56</v>
      </c>
      <c r="J1" s="48" t="s">
        <v>57</v>
      </c>
      <c r="K1" s="47" t="s">
        <v>58</v>
      </c>
      <c r="L1" s="47" t="s">
        <v>59</v>
      </c>
    </row>
    <row r="2" spans="1:12">
      <c r="A2" s="50" t="s">
        <v>60</v>
      </c>
      <c r="B2" s="50" t="s">
        <v>30</v>
      </c>
      <c r="C2" s="50" t="s">
        <v>61</v>
      </c>
      <c r="D2" s="50" t="s">
        <v>62</v>
      </c>
      <c r="E2" s="50" t="s">
        <v>31</v>
      </c>
      <c r="F2" s="51">
        <v>3300</v>
      </c>
      <c r="J2" s="51">
        <v>3300</v>
      </c>
      <c r="K2" s="52" t="s">
        <v>32</v>
      </c>
      <c r="L2" s="52" t="s">
        <v>33</v>
      </c>
    </row>
    <row r="3" spans="1:12">
      <c r="A3" s="50" t="s">
        <v>60</v>
      </c>
      <c r="B3" s="50" t="s">
        <v>30</v>
      </c>
      <c r="C3" s="50" t="s">
        <v>61</v>
      </c>
      <c r="D3" s="50" t="s">
        <v>62</v>
      </c>
      <c r="E3" s="50" t="s">
        <v>35</v>
      </c>
      <c r="F3" s="51">
        <v>2700</v>
      </c>
      <c r="J3" s="51">
        <v>2700</v>
      </c>
      <c r="K3" s="52" t="s">
        <v>36</v>
      </c>
      <c r="L3" s="52" t="s">
        <v>37</v>
      </c>
    </row>
    <row r="4" spans="1:12" customFormat="1" ht="14.4">
      <c r="F4" s="54"/>
      <c r="G4" s="54"/>
      <c r="H4" s="54"/>
      <c r="I4" s="54"/>
      <c r="J4" s="54"/>
    </row>
    <row r="5" spans="1:12" s="58" customFormat="1" ht="12">
      <c r="A5" s="55" t="s">
        <v>60</v>
      </c>
      <c r="B5" s="55" t="s">
        <v>30</v>
      </c>
      <c r="C5" s="55" t="s">
        <v>61</v>
      </c>
      <c r="D5" s="55" t="s">
        <v>61</v>
      </c>
      <c r="E5" s="55" t="s">
        <v>61</v>
      </c>
      <c r="F5" s="56">
        <f>SUBTOTAL(9, F2:F4)</f>
        <v>6000</v>
      </c>
      <c r="G5" s="56">
        <f>SUBTOTAL(9, G2:G4)</f>
        <v>0</v>
      </c>
      <c r="H5" s="56">
        <f>SUBTOTAL(9, H2:H4)</f>
        <v>0</v>
      </c>
      <c r="I5" s="56">
        <f>SUBTOTAL(9, I2:I4)</f>
        <v>0</v>
      </c>
      <c r="J5" s="56">
        <f>SUBTOTAL(9, J2:J4)</f>
        <v>6000</v>
      </c>
      <c r="K5" s="57"/>
      <c r="L5" s="57"/>
    </row>
    <row r="6" spans="1:12" customFormat="1" ht="14.4">
      <c r="F6" s="54"/>
      <c r="G6" s="54"/>
      <c r="H6" s="54"/>
      <c r="I6" s="54"/>
      <c r="J6" s="54"/>
    </row>
    <row r="7" spans="1:12">
      <c r="A7" s="50" t="s">
        <v>63</v>
      </c>
      <c r="B7" s="50" t="s">
        <v>41</v>
      </c>
      <c r="C7" s="50" t="s">
        <v>61</v>
      </c>
      <c r="D7" s="50" t="s">
        <v>61</v>
      </c>
      <c r="E7" s="50" t="s">
        <v>43</v>
      </c>
      <c r="F7" s="51">
        <v>41300</v>
      </c>
      <c r="J7" s="51">
        <v>41300</v>
      </c>
      <c r="K7" s="52" t="s">
        <v>44</v>
      </c>
      <c r="L7" s="52" t="s">
        <v>45</v>
      </c>
    </row>
    <row r="8" spans="1:12" customFormat="1" ht="14.4">
      <c r="F8" s="54"/>
      <c r="G8" s="54"/>
      <c r="H8" s="54"/>
      <c r="I8" s="54"/>
      <c r="J8" s="54"/>
    </row>
    <row r="9" spans="1:12" s="58" customFormat="1" ht="12">
      <c r="A9" s="55" t="s">
        <v>63</v>
      </c>
      <c r="B9" s="55" t="s">
        <v>41</v>
      </c>
      <c r="C9" s="55" t="s">
        <v>61</v>
      </c>
      <c r="D9" s="55" t="s">
        <v>61</v>
      </c>
      <c r="E9" s="55" t="s">
        <v>61</v>
      </c>
      <c r="F9" s="56">
        <f>SUBTOTAL(9, F7:F8)</f>
        <v>41300</v>
      </c>
      <c r="G9" s="56">
        <f>SUBTOTAL(9, G7:G8)</f>
        <v>0</v>
      </c>
      <c r="H9" s="56">
        <f>SUBTOTAL(9, H7:H8)</f>
        <v>0</v>
      </c>
      <c r="I9" s="56">
        <f>SUBTOTAL(9, I7:I8)</f>
        <v>0</v>
      </c>
      <c r="J9" s="56">
        <f>SUBTOTAL(9, J7:J8)</f>
        <v>41300</v>
      </c>
      <c r="K9" s="57"/>
      <c r="L9" s="57"/>
    </row>
    <row r="10" spans="1:12" customFormat="1" ht="14.4">
      <c r="F10" s="54"/>
      <c r="G10" s="54"/>
      <c r="H10" s="54"/>
      <c r="I10" s="54"/>
      <c r="J10" s="54"/>
    </row>
    <row r="11" spans="1:12">
      <c r="A11" s="50" t="s">
        <v>64</v>
      </c>
      <c r="B11" s="50" t="s">
        <v>9</v>
      </c>
      <c r="C11" s="50" t="s">
        <v>61</v>
      </c>
      <c r="D11" s="50" t="s">
        <v>65</v>
      </c>
      <c r="E11" s="50" t="s">
        <v>26</v>
      </c>
      <c r="F11" s="51">
        <v>107668.86</v>
      </c>
      <c r="J11" s="51">
        <v>107668.86</v>
      </c>
      <c r="K11" s="52" t="s">
        <v>27</v>
      </c>
      <c r="L11" s="52" t="s">
        <v>28</v>
      </c>
    </row>
    <row r="12" spans="1:12">
      <c r="A12" s="50" t="s">
        <v>64</v>
      </c>
      <c r="B12" s="50" t="s">
        <v>9</v>
      </c>
      <c r="C12" s="50" t="s">
        <v>61</v>
      </c>
      <c r="D12" s="50" t="s">
        <v>65</v>
      </c>
      <c r="E12" s="50" t="s">
        <v>38</v>
      </c>
      <c r="F12" s="51">
        <v>60871.81</v>
      </c>
      <c r="J12" s="51">
        <v>60871.81</v>
      </c>
      <c r="K12" s="52" t="s">
        <v>39</v>
      </c>
      <c r="L12" s="52" t="s">
        <v>40</v>
      </c>
    </row>
    <row r="13" spans="1:12" customFormat="1" ht="14.4">
      <c r="F13" s="54"/>
      <c r="G13" s="54"/>
      <c r="H13" s="54"/>
      <c r="I13" s="54"/>
      <c r="J13" s="54"/>
    </row>
    <row r="14" spans="1:12" s="58" customFormat="1" ht="12">
      <c r="A14" s="55" t="s">
        <v>64</v>
      </c>
      <c r="B14" s="55" t="s">
        <v>9</v>
      </c>
      <c r="C14" s="55" t="s">
        <v>61</v>
      </c>
      <c r="D14" s="55" t="s">
        <v>61</v>
      </c>
      <c r="E14" s="55" t="s">
        <v>61</v>
      </c>
      <c r="F14" s="56">
        <f>SUBTOTAL(9, F11:F13)</f>
        <v>168540.66999999998</v>
      </c>
      <c r="G14" s="56">
        <f>SUBTOTAL(9, G11:G13)</f>
        <v>0</v>
      </c>
      <c r="H14" s="56">
        <f>SUBTOTAL(9, H11:H13)</f>
        <v>0</v>
      </c>
      <c r="I14" s="56">
        <f>SUBTOTAL(9, I11:I13)</f>
        <v>0</v>
      </c>
      <c r="J14" s="56">
        <f>SUBTOTAL(9, J11:J13)</f>
        <v>168540.66999999998</v>
      </c>
      <c r="K14" s="57"/>
      <c r="L14" s="57"/>
    </row>
    <row r="15" spans="1:12" customFormat="1" ht="14.4">
      <c r="F15" s="54"/>
      <c r="G15" s="54"/>
      <c r="H15" s="54"/>
      <c r="I15" s="54"/>
      <c r="J15" s="54"/>
    </row>
    <row r="16" spans="1:12" s="58" customFormat="1" ht="12.6" thickBot="1">
      <c r="A16" s="55" t="s">
        <v>66</v>
      </c>
      <c r="B16" s="55" t="s">
        <v>61</v>
      </c>
      <c r="C16" s="55" t="s">
        <v>61</v>
      </c>
      <c r="D16" s="55" t="s">
        <v>61</v>
      </c>
      <c r="E16" s="55" t="s">
        <v>61</v>
      </c>
      <c r="F16" s="56">
        <f>SUBTOTAL(9, F2:F15)</f>
        <v>215840.66999999998</v>
      </c>
      <c r="G16" s="56">
        <f>SUBTOTAL(9, G2:G15)</f>
        <v>0</v>
      </c>
      <c r="H16" s="56">
        <f>SUBTOTAL(9, H2:H15)</f>
        <v>0</v>
      </c>
      <c r="I16" s="56">
        <f>SUBTOTAL(9, I2:I15)</f>
        <v>0</v>
      </c>
      <c r="J16" s="56">
        <f>SUBTOTAL(9, J2:J15)</f>
        <v>215840.66999999998</v>
      </c>
      <c r="K16" s="57"/>
      <c r="L16" s="57"/>
    </row>
    <row r="17" spans="1:12" customFormat="1" ht="15.6" thickTop="1" thickBot="1">
      <c r="A17" s="59"/>
      <c r="B17" s="59"/>
      <c r="C17" s="59"/>
      <c r="D17" s="59"/>
      <c r="E17" s="59"/>
      <c r="F17" s="60"/>
      <c r="G17" s="60"/>
      <c r="H17" s="60"/>
      <c r="I17" s="60"/>
      <c r="J17" s="60"/>
      <c r="K17" s="59"/>
      <c r="L17" s="59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2024 Rest2-1-2025&amp;B
&amp;11&amp;B Aged Payables&amp;B
&amp;B As of 30 Apr 2026&amp;B&amp;L&amp;"Arial"&amp;12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Split"/>
      <selection pane="bottomLeft" activeCell="E26" sqref="E26"/>
    </sheetView>
  </sheetViews>
  <sheetFormatPr defaultRowHeight="11.4"/>
  <cols>
    <col min="1" max="1" width="12.5546875" style="50" customWidth="1"/>
    <col min="2" max="2" width="35.109375" style="50" customWidth="1"/>
    <col min="3" max="3" width="12.77734375" style="50" customWidth="1"/>
    <col min="4" max="4" width="11.77734375" style="51" customWidth="1"/>
    <col min="5" max="5" width="12.77734375" style="51" customWidth="1"/>
    <col min="6" max="8" width="11.77734375" style="51" customWidth="1"/>
    <col min="9" max="10" width="9.77734375" style="62" customWidth="1"/>
    <col min="11" max="16384" width="8.88671875" style="53"/>
  </cols>
  <sheetData>
    <row r="1" spans="1:10" s="49" customFormat="1" ht="17.399999999999999" customHeight="1">
      <c r="A1" s="47" t="s">
        <v>48</v>
      </c>
      <c r="B1" s="47" t="s">
        <v>49</v>
      </c>
      <c r="C1" s="47" t="s">
        <v>52</v>
      </c>
      <c r="D1" s="48" t="s">
        <v>53</v>
      </c>
      <c r="E1" s="48" t="s">
        <v>54</v>
      </c>
      <c r="F1" s="48" t="s">
        <v>55</v>
      </c>
      <c r="G1" s="48" t="s">
        <v>56</v>
      </c>
      <c r="H1" s="48" t="s">
        <v>57</v>
      </c>
      <c r="I1" s="61" t="s">
        <v>58</v>
      </c>
      <c r="J1" s="61" t="s">
        <v>59</v>
      </c>
    </row>
    <row r="2" spans="1:10">
      <c r="A2" s="50" t="s">
        <v>60</v>
      </c>
      <c r="B2" s="50" t="s">
        <v>30</v>
      </c>
      <c r="C2" s="50" t="s">
        <v>31</v>
      </c>
      <c r="D2" s="51">
        <v>3300</v>
      </c>
      <c r="H2" s="51">
        <v>3300</v>
      </c>
      <c r="I2" s="62" t="s">
        <v>32</v>
      </c>
      <c r="J2" s="62" t="s">
        <v>33</v>
      </c>
    </row>
    <row r="3" spans="1:10">
      <c r="A3" s="50" t="s">
        <v>60</v>
      </c>
      <c r="B3" s="50" t="s">
        <v>30</v>
      </c>
      <c r="C3" s="50" t="s">
        <v>35</v>
      </c>
      <c r="D3" s="51">
        <v>2700</v>
      </c>
      <c r="H3" s="51">
        <v>2700</v>
      </c>
      <c r="I3" s="62" t="s">
        <v>36</v>
      </c>
      <c r="J3" s="62" t="s">
        <v>37</v>
      </c>
    </row>
    <row r="4" spans="1:10" customFormat="1" ht="14.4">
      <c r="D4" s="54"/>
      <c r="E4" s="54"/>
      <c r="F4" s="54"/>
      <c r="G4" s="54"/>
      <c r="H4" s="54"/>
      <c r="I4" s="14"/>
      <c r="J4" s="14"/>
    </row>
    <row r="5" spans="1:10" s="58" customFormat="1" ht="12">
      <c r="A5" s="55" t="s">
        <v>60</v>
      </c>
      <c r="B5" s="55" t="s">
        <v>30</v>
      </c>
      <c r="C5" s="55" t="s">
        <v>61</v>
      </c>
      <c r="D5" s="56">
        <f>SUBTOTAL(9, D2:D4)</f>
        <v>6000</v>
      </c>
      <c r="E5" s="56">
        <f>SUBTOTAL(9, E2:E4)</f>
        <v>0</v>
      </c>
      <c r="F5" s="56">
        <f>SUBTOTAL(9, F2:F4)</f>
        <v>0</v>
      </c>
      <c r="G5" s="56">
        <f>SUBTOTAL(9, G2:G4)</f>
        <v>0</v>
      </c>
      <c r="H5" s="56">
        <f>SUBTOTAL(9, H2:H4)</f>
        <v>6000</v>
      </c>
      <c r="I5" s="63"/>
      <c r="J5" s="63"/>
    </row>
    <row r="6" spans="1:10" customFormat="1" ht="14.4">
      <c r="D6" s="54"/>
      <c r="E6" s="54"/>
      <c r="F6" s="54"/>
      <c r="G6" s="54"/>
      <c r="H6" s="54"/>
      <c r="I6" s="14"/>
      <c r="J6" s="14"/>
    </row>
    <row r="7" spans="1:10">
      <c r="A7" s="50" t="s">
        <v>63</v>
      </c>
      <c r="B7" s="50" t="s">
        <v>41</v>
      </c>
      <c r="C7" s="50" t="s">
        <v>43</v>
      </c>
      <c r="D7" s="51">
        <v>41300</v>
      </c>
      <c r="H7" s="51">
        <v>41300</v>
      </c>
      <c r="I7" s="62" t="s">
        <v>44</v>
      </c>
      <c r="J7" s="62" t="s">
        <v>45</v>
      </c>
    </row>
    <row r="8" spans="1:10" customFormat="1" ht="14.4">
      <c r="D8" s="54"/>
      <c r="E8" s="54"/>
      <c r="F8" s="54"/>
      <c r="G8" s="54"/>
      <c r="H8" s="54"/>
      <c r="I8" s="14"/>
      <c r="J8" s="14"/>
    </row>
    <row r="9" spans="1:10" s="58" customFormat="1" ht="12">
      <c r="A9" s="55" t="s">
        <v>63</v>
      </c>
      <c r="B9" s="55" t="s">
        <v>41</v>
      </c>
      <c r="C9" s="55" t="s">
        <v>61</v>
      </c>
      <c r="D9" s="56">
        <f>SUBTOTAL(9, D7:D8)</f>
        <v>41300</v>
      </c>
      <c r="E9" s="56">
        <f>SUBTOTAL(9, E7:E8)</f>
        <v>0</v>
      </c>
      <c r="F9" s="56">
        <f>SUBTOTAL(9, F7:F8)</f>
        <v>0</v>
      </c>
      <c r="G9" s="56">
        <f>SUBTOTAL(9, G7:G8)</f>
        <v>0</v>
      </c>
      <c r="H9" s="56">
        <f>SUBTOTAL(9, H7:H8)</f>
        <v>41300</v>
      </c>
      <c r="I9" s="63"/>
      <c r="J9" s="63"/>
    </row>
    <row r="10" spans="1:10" customFormat="1" ht="14.4">
      <c r="D10" s="54"/>
      <c r="E10" s="54"/>
      <c r="F10" s="54"/>
      <c r="G10" s="54"/>
      <c r="H10" s="54"/>
      <c r="I10" s="14"/>
      <c r="J10" s="14"/>
    </row>
    <row r="11" spans="1:10">
      <c r="A11" s="50" t="s">
        <v>64</v>
      </c>
      <c r="B11" s="50" t="s">
        <v>9</v>
      </c>
      <c r="C11" s="50" t="s">
        <v>26</v>
      </c>
      <c r="D11" s="51">
        <v>107668.86</v>
      </c>
      <c r="H11" s="51">
        <v>107668.86</v>
      </c>
      <c r="I11" s="62" t="s">
        <v>27</v>
      </c>
      <c r="J11" s="62" t="s">
        <v>28</v>
      </c>
    </row>
    <row r="12" spans="1:10">
      <c r="A12" s="50" t="s">
        <v>64</v>
      </c>
      <c r="B12" s="50" t="s">
        <v>9</v>
      </c>
      <c r="C12" s="50" t="s">
        <v>38</v>
      </c>
      <c r="D12" s="51">
        <v>60871.81</v>
      </c>
      <c r="H12" s="51">
        <v>60871.81</v>
      </c>
      <c r="I12" s="62" t="s">
        <v>39</v>
      </c>
      <c r="J12" s="62" t="s">
        <v>40</v>
      </c>
    </row>
    <row r="13" spans="1:10" customFormat="1" ht="14.4">
      <c r="D13" s="54"/>
      <c r="E13" s="54"/>
      <c r="F13" s="54"/>
      <c r="G13" s="54"/>
      <c r="H13" s="54"/>
      <c r="I13" s="14"/>
      <c r="J13" s="14"/>
    </row>
    <row r="14" spans="1:10" s="58" customFormat="1" ht="12">
      <c r="A14" s="55" t="s">
        <v>64</v>
      </c>
      <c r="B14" s="55" t="s">
        <v>9</v>
      </c>
      <c r="C14" s="55" t="s">
        <v>61</v>
      </c>
      <c r="D14" s="56">
        <f>SUBTOTAL(9, D11:D13)</f>
        <v>168540.66999999998</v>
      </c>
      <c r="E14" s="56">
        <f>SUBTOTAL(9, E11:E13)</f>
        <v>0</v>
      </c>
      <c r="F14" s="56">
        <f>SUBTOTAL(9, F11:F13)</f>
        <v>0</v>
      </c>
      <c r="G14" s="56">
        <f>SUBTOTAL(9, G11:G13)</f>
        <v>0</v>
      </c>
      <c r="H14" s="56">
        <f>SUBTOTAL(9, H11:H13)</f>
        <v>168540.66999999998</v>
      </c>
      <c r="I14" s="63"/>
      <c r="J14" s="63"/>
    </row>
    <row r="15" spans="1:10" customFormat="1" ht="14.4">
      <c r="D15" s="54"/>
      <c r="E15" s="54"/>
      <c r="F15" s="54"/>
      <c r="G15" s="54"/>
      <c r="H15" s="54"/>
      <c r="I15" s="14"/>
      <c r="J15" s="14"/>
    </row>
    <row r="16" spans="1:10" s="58" customFormat="1" ht="12.6" thickBot="1">
      <c r="A16" s="55" t="s">
        <v>66</v>
      </c>
      <c r="B16" s="55" t="s">
        <v>61</v>
      </c>
      <c r="C16" s="55" t="s">
        <v>61</v>
      </c>
      <c r="D16" s="56">
        <f>SUBTOTAL(9, D2:D15)</f>
        <v>215840.66999999998</v>
      </c>
      <c r="E16" s="56">
        <f>SUBTOTAL(9, E2:E15)</f>
        <v>0</v>
      </c>
      <c r="F16" s="56">
        <f>SUBTOTAL(9, F2:F15)</f>
        <v>0</v>
      </c>
      <c r="G16" s="56">
        <f>SUBTOTAL(9, G2:G15)</f>
        <v>0</v>
      </c>
      <c r="H16" s="56">
        <f>SUBTOTAL(9, H2:H15)</f>
        <v>215840.66999999998</v>
      </c>
      <c r="I16" s="63"/>
      <c r="J16" s="63"/>
    </row>
    <row r="17" spans="1:10" customFormat="1" ht="15.6" thickTop="1" thickBot="1">
      <c r="A17" s="59"/>
      <c r="B17" s="59"/>
      <c r="C17" s="59"/>
      <c r="D17" s="60"/>
      <c r="E17" s="60"/>
      <c r="F17" s="60"/>
      <c r="G17" s="60"/>
      <c r="H17" s="60"/>
      <c r="I17" s="64"/>
      <c r="J17" s="64"/>
    </row>
  </sheetData>
  <pageMargins left="0.70866141732283472" right="0.70866141732283472" top="1.2598425196850394" bottom="0.6692913385826772" header="0.31496062992125984" footer="0.31496062992125984"/>
  <pageSetup scale="85" orientation="landscape" r:id="rId1"/>
  <headerFooter>
    <oddHeader xml:space="preserve">&amp;C&amp;"Arial"&amp;12&amp;B Siuben 2024 Rest2-1-2025&amp;B
&amp;11&amp;B Aged Payables&amp;B
&amp;B As of 30 Apr 2026&amp;B&amp;L&amp;"Arial"&amp;12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10" zoomScale="110" zoomScaleNormal="110" workbookViewId="0">
      <selection activeCell="J14" sqref="J14"/>
    </sheetView>
  </sheetViews>
  <sheetFormatPr defaultColWidth="9.109375" defaultRowHeight="14.4"/>
  <cols>
    <col min="1" max="1" width="11.33203125" style="14" customWidth="1"/>
    <col min="2" max="2" width="15.5546875" style="14" customWidth="1"/>
    <col min="3" max="3" width="31.6640625" customWidth="1"/>
    <col min="4" max="4" width="36.33203125" customWidth="1"/>
    <col min="5" max="5" width="13.33203125" style="14" customWidth="1"/>
    <col min="6" max="6" width="11.44140625" style="22" customWidth="1"/>
    <col min="7" max="7" width="12.33203125" style="14" customWidth="1"/>
    <col min="8" max="8" width="14.6640625" customWidth="1"/>
    <col min="12" max="12" width="11.664062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29.4" customHeight="1">
      <c r="A4" s="38"/>
      <c r="B4" s="38"/>
      <c r="C4" s="38"/>
      <c r="D4" s="38"/>
      <c r="E4" s="38"/>
      <c r="F4" s="38"/>
      <c r="G4" s="38"/>
    </row>
    <row r="5" spans="1:8" ht="20.25" customHeight="1">
      <c r="A5" s="39" t="s">
        <v>23</v>
      </c>
      <c r="B5" s="39"/>
      <c r="C5" s="39"/>
      <c r="D5" s="39"/>
      <c r="E5" s="39"/>
      <c r="F5" s="39"/>
      <c r="G5" s="39"/>
      <c r="H5" s="39"/>
    </row>
    <row r="6" spans="1:8" ht="18" customHeight="1">
      <c r="A6" s="6" t="s">
        <v>24</v>
      </c>
      <c r="B6" s="7"/>
      <c r="C6" s="8"/>
      <c r="D6" s="8"/>
      <c r="E6" s="9"/>
      <c r="F6" s="10"/>
      <c r="G6" s="9"/>
    </row>
    <row r="7" spans="1:8" ht="4.95" customHeight="1">
      <c r="A7" s="9"/>
      <c r="B7" s="7"/>
      <c r="C7" s="8"/>
      <c r="D7" s="8"/>
      <c r="E7" s="9"/>
      <c r="F7" s="10"/>
      <c r="G7" s="9"/>
    </row>
    <row r="8" spans="1:8" ht="15" customHeight="1">
      <c r="A8" s="40" t="s">
        <v>0</v>
      </c>
      <c r="B8" s="40" t="s">
        <v>1</v>
      </c>
      <c r="C8" s="41" t="s">
        <v>2</v>
      </c>
      <c r="D8" s="41" t="s">
        <v>3</v>
      </c>
      <c r="E8" s="40" t="s">
        <v>4</v>
      </c>
      <c r="F8" s="42" t="s">
        <v>5</v>
      </c>
      <c r="G8" s="40" t="s">
        <v>6</v>
      </c>
      <c r="H8" s="40" t="s">
        <v>7</v>
      </c>
    </row>
    <row r="9" spans="1:8" ht="29.4" customHeight="1">
      <c r="A9" s="40"/>
      <c r="B9" s="40"/>
      <c r="C9" s="41"/>
      <c r="D9" s="41"/>
      <c r="E9" s="40"/>
      <c r="F9" s="42"/>
      <c r="G9" s="40"/>
      <c r="H9" s="40" t="s">
        <v>8</v>
      </c>
    </row>
    <row r="10" spans="1:8" ht="29.4" customHeight="1">
      <c r="A10" s="24" t="s">
        <v>32</v>
      </c>
      <c r="B10" s="37" t="s">
        <v>31</v>
      </c>
      <c r="C10" s="25" t="s">
        <v>30</v>
      </c>
      <c r="D10" s="26" t="s">
        <v>46</v>
      </c>
      <c r="E10" s="27" t="s">
        <v>34</v>
      </c>
      <c r="F10" s="31">
        <v>3300</v>
      </c>
      <c r="G10" s="24" t="s">
        <v>33</v>
      </c>
      <c r="H10" s="23"/>
    </row>
    <row r="11" spans="1:8" ht="29.4" customHeight="1">
      <c r="A11" s="24" t="s">
        <v>36</v>
      </c>
      <c r="B11" s="37" t="s">
        <v>35</v>
      </c>
      <c r="C11" s="25" t="s">
        <v>30</v>
      </c>
      <c r="D11" s="26" t="s">
        <v>46</v>
      </c>
      <c r="E11" s="27" t="s">
        <v>34</v>
      </c>
      <c r="F11" s="31">
        <v>2700</v>
      </c>
      <c r="G11" s="24" t="s">
        <v>37</v>
      </c>
      <c r="H11" s="23"/>
    </row>
    <row r="12" spans="1:8" ht="34.200000000000003">
      <c r="A12" s="24" t="s">
        <v>44</v>
      </c>
      <c r="B12" s="37" t="s">
        <v>43</v>
      </c>
      <c r="C12" s="28" t="s">
        <v>41</v>
      </c>
      <c r="D12" s="29" t="s">
        <v>47</v>
      </c>
      <c r="E12" s="30" t="s">
        <v>42</v>
      </c>
      <c r="F12" s="31">
        <v>41300</v>
      </c>
      <c r="G12" s="24" t="s">
        <v>45</v>
      </c>
      <c r="H12" s="23"/>
    </row>
    <row r="13" spans="1:8" ht="57">
      <c r="A13" s="24" t="s">
        <v>27</v>
      </c>
      <c r="B13" s="37" t="s">
        <v>26</v>
      </c>
      <c r="C13" s="28" t="s">
        <v>9</v>
      </c>
      <c r="D13" s="36" t="s">
        <v>25</v>
      </c>
      <c r="E13" s="35" t="s">
        <v>10</v>
      </c>
      <c r="F13" s="31">
        <v>107668.86</v>
      </c>
      <c r="G13" s="24" t="s">
        <v>28</v>
      </c>
      <c r="H13" s="32"/>
    </row>
    <row r="14" spans="1:8" ht="57">
      <c r="A14" s="24" t="s">
        <v>39</v>
      </c>
      <c r="B14" s="37" t="s">
        <v>38</v>
      </c>
      <c r="C14" s="28" t="s">
        <v>9</v>
      </c>
      <c r="D14" s="36" t="s">
        <v>25</v>
      </c>
      <c r="E14" s="35" t="s">
        <v>10</v>
      </c>
      <c r="F14" s="31">
        <v>60871.81</v>
      </c>
      <c r="G14" s="24" t="s">
        <v>40</v>
      </c>
      <c r="H14" s="32"/>
    </row>
    <row r="15" spans="1:8" ht="15.6" customHeight="1">
      <c r="A15" s="44" t="s">
        <v>29</v>
      </c>
      <c r="B15" s="44"/>
      <c r="C15" s="44"/>
      <c r="D15" s="44"/>
      <c r="E15" s="44"/>
      <c r="F15" s="33">
        <f>SUM(F10:F14)</f>
        <v>215840.66999999998</v>
      </c>
      <c r="G15" s="34"/>
      <c r="H15" s="34"/>
    </row>
    <row r="16" spans="1:8" s="14" customFormat="1" ht="14.25" customHeight="1">
      <c r="A16" s="11"/>
      <c r="B16" s="11"/>
      <c r="C16" s="12"/>
      <c r="D16" s="12"/>
      <c r="E16" s="11"/>
      <c r="F16" s="13"/>
      <c r="H16"/>
    </row>
    <row r="17" spans="1:11" s="14" customFormat="1" ht="14.25" customHeight="1">
      <c r="A17" s="11"/>
      <c r="B17" s="11"/>
      <c r="C17" s="12"/>
      <c r="D17" s="12"/>
      <c r="E17" s="11"/>
      <c r="F17" s="13"/>
      <c r="H17"/>
    </row>
    <row r="18" spans="1:11" s="16" customFormat="1" ht="12.6">
      <c r="A18" s="45" t="s">
        <v>11</v>
      </c>
      <c r="B18" s="45"/>
      <c r="D18" s="15" t="s">
        <v>12</v>
      </c>
      <c r="E18" s="15"/>
      <c r="F18" s="45" t="s">
        <v>13</v>
      </c>
      <c r="G18" s="45"/>
      <c r="H18" s="45"/>
    </row>
    <row r="19" spans="1:11" s="16" customFormat="1" ht="24.75" customHeight="1">
      <c r="A19" s="43" t="s">
        <v>14</v>
      </c>
      <c r="B19" s="43"/>
      <c r="D19" s="17" t="s">
        <v>15</v>
      </c>
      <c r="E19" s="15"/>
      <c r="F19" s="45" t="s">
        <v>16</v>
      </c>
      <c r="G19" s="45"/>
      <c r="H19" s="45"/>
    </row>
    <row r="20" spans="1:11" s="16" customFormat="1" ht="13.2">
      <c r="A20" s="46" t="s">
        <v>17</v>
      </c>
      <c r="B20" s="46"/>
      <c r="D20" s="18" t="s">
        <v>18</v>
      </c>
      <c r="E20" s="15"/>
      <c r="F20" s="46" t="s">
        <v>19</v>
      </c>
      <c r="G20" s="46"/>
      <c r="H20" s="46"/>
      <c r="I20" s="19"/>
      <c r="J20" s="19"/>
      <c r="K20" s="20"/>
    </row>
    <row r="21" spans="1:11" s="16" customFormat="1" ht="13.2">
      <c r="A21" s="43" t="s">
        <v>20</v>
      </c>
      <c r="B21" s="43"/>
      <c r="D21" s="17" t="s">
        <v>21</v>
      </c>
      <c r="E21" s="15"/>
      <c r="F21" s="43" t="s">
        <v>22</v>
      </c>
      <c r="G21" s="43"/>
      <c r="H21" s="43"/>
      <c r="I21" s="21"/>
      <c r="J21" s="21"/>
    </row>
  </sheetData>
  <mergeCells count="19">
    <mergeCell ref="A21:B21"/>
    <mergeCell ref="F21:H21"/>
    <mergeCell ref="A15:E15"/>
    <mergeCell ref="A18:B18"/>
    <mergeCell ref="F18:H18"/>
    <mergeCell ref="A19:B19"/>
    <mergeCell ref="F19:H19"/>
    <mergeCell ref="A20:B20"/>
    <mergeCell ref="F20:H20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ageMargins left="0.43307086614173229" right="0.19685039370078741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Cuentas por Pagar</vt:lpstr>
      <vt:lpstr>Ctas por Pagar Editado</vt:lpstr>
      <vt:lpstr>Marzo</vt:lpstr>
      <vt:lpstr>'Ctas por Pagar Editado'!Print_Titles</vt:lpstr>
      <vt:lpstr>'Cuentas por Pagar'!Print_Titles</vt:lpstr>
      <vt:lpstr>Marzo!Print_Titles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Kastia María Méndez Silfa</cp:lastModifiedBy>
  <cp:lastPrinted>2026-05-05T14:17:11Z</cp:lastPrinted>
  <dcterms:created xsi:type="dcterms:W3CDTF">2026-05-01T14:40:32Z</dcterms:created>
  <dcterms:modified xsi:type="dcterms:W3CDTF">2026-05-05T14:32:40Z</dcterms:modified>
</cp:coreProperties>
</file>