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7CE82ECA-0BD8-49C4-9914-CA6BB1DA39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1" r:id="rId1"/>
  </sheets>
  <definedNames>
    <definedName name="_xlnm._FilterDatabase" localSheetId="0" hidden="1">febrero!$A$6:$K$50</definedName>
    <definedName name="_xlnm.Print_Titles" localSheetId="0">febrero!$1:$6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1" l="1"/>
  <c r="J61" i="1" s="1"/>
  <c r="I60" i="1"/>
  <c r="J60" i="1" s="1"/>
  <c r="I59" i="1"/>
  <c r="J59" i="1" s="1"/>
  <c r="I58" i="1"/>
  <c r="J58" i="1" s="1"/>
  <c r="I57" i="1"/>
  <c r="J57" i="1" s="1"/>
  <c r="I56" i="1"/>
  <c r="J56" i="1" s="1"/>
  <c r="I55" i="1"/>
  <c r="J55" i="1" s="1"/>
  <c r="I54" i="1"/>
  <c r="J54" i="1" s="1"/>
  <c r="I53" i="1"/>
  <c r="J53" i="1" s="1"/>
  <c r="I52" i="1"/>
  <c r="J52" i="1" s="1"/>
  <c r="I51" i="1"/>
  <c r="J51" i="1" s="1"/>
  <c r="I50" i="1"/>
  <c r="J50" i="1" s="1"/>
  <c r="I49" i="1"/>
  <c r="J49" i="1" s="1"/>
  <c r="I48" i="1"/>
  <c r="J48" i="1" s="1"/>
  <c r="I47" i="1"/>
  <c r="J47" i="1" s="1"/>
  <c r="I46" i="1"/>
  <c r="J46" i="1" s="1"/>
  <c r="I45" i="1"/>
  <c r="J45" i="1" s="1"/>
  <c r="I44" i="1"/>
  <c r="J44" i="1" s="1"/>
  <c r="I43" i="1"/>
  <c r="J43" i="1" s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</calcChain>
</file>

<file path=xl/sharedStrings.xml><?xml version="1.0" encoding="utf-8"?>
<sst xmlns="http://schemas.openxmlformats.org/spreadsheetml/2006/main" count="233" uniqueCount="185">
  <si>
    <t>Sistema Unico de Beneficiarios SIUBEN</t>
  </si>
  <si>
    <t>División de Contabilidad</t>
  </si>
  <si>
    <t>LIB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</si>
  <si>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</si>
  <si>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</si>
  <si>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</si>
  <si>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</si>
  <si>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</si>
  <si>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</si>
  <si>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</si>
  <si>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</si>
  <si>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</si>
  <si>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</si>
  <si>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JUNTA CENTRAL ELECTORAL</t>
  </si>
  <si>
    <t>EDEESTE</t>
  </si>
  <si>
    <t>EDESUR</t>
  </si>
  <si>
    <t>EDENORTE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</si>
  <si>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</si>
  <si>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</si>
  <si>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</si>
  <si>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</si>
  <si>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</si>
  <si>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</si>
  <si>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</si>
  <si>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</si>
  <si>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Contadora</t>
  </si>
  <si>
    <t>Enc. De Contabilidad</t>
  </si>
  <si>
    <t xml:space="preserve">Director Adm. y Financiero </t>
  </si>
  <si>
    <t>CODETEL</t>
  </si>
  <si>
    <t xml:space="preserve">Servicios de comunicación </t>
  </si>
  <si>
    <t>ALTICE DOMINICANA</t>
  </si>
  <si>
    <t>WIND TELECOM</t>
  </si>
  <si>
    <t>Servicios de energía eléctrica</t>
  </si>
  <si>
    <t>HUMANO SEGUROS</t>
  </si>
  <si>
    <t>Seguro Médico</t>
  </si>
  <si>
    <t>BANCO DE RESERVAS DE LA REP. DOM</t>
  </si>
  <si>
    <t>Asignacion de combustible</t>
  </si>
  <si>
    <t>CORP 410490</t>
  </si>
  <si>
    <t>N/A</t>
  </si>
  <si>
    <t>SEGURO NACIONAL DE SALUD</t>
  </si>
  <si>
    <t>SEGUROS RESERVAS</t>
  </si>
  <si>
    <t>REFRIASU LOGISTIC AND CONSTRUTIONS SRL</t>
  </si>
  <si>
    <t>INVERSIONES SIURANA SRL</t>
  </si>
  <si>
    <t>AYUNTAMIENTO DEL DISTRITO NACIONAL</t>
  </si>
  <si>
    <t>Freidy Hinojosa Sánchez</t>
  </si>
  <si>
    <t>Relación de  Pagos a Proveedores, mes de marzo 2026</t>
  </si>
  <si>
    <t xml:space="preserve">INVERSIONES SIURANA </t>
  </si>
  <si>
    <t>Servicio de suministro de almuerzos y cenas, destinados al personal de esta Unidad Ejecutora SIUBEN, desde el día 1ero. al 18/02/2026.</t>
  </si>
  <si>
    <t>0302</t>
  </si>
  <si>
    <t>E450000000302</t>
  </si>
  <si>
    <t>Servicio de consulta al archivo maestro cedulado, correspondiente al mes de marzo 2026 para uso de esta Unidad Ejecutora SIUBEN.</t>
  </si>
  <si>
    <t>2034</t>
  </si>
  <si>
    <t>B1500002034</t>
  </si>
  <si>
    <t>AGUA PLANETA AZUL SA</t>
  </si>
  <si>
    <t xml:space="preserve">Compra de agua embotellada, destinada al consumo del personal en la oficina principal de esta Unidad Ejecutora SIUBEN, orden 2025-00125.
</t>
  </si>
  <si>
    <t>15414</t>
  </si>
  <si>
    <t>E450000015414</t>
  </si>
  <si>
    <t>15432</t>
  </si>
  <si>
    <t>E450000015432</t>
  </si>
  <si>
    <t>ROSARIO DEL CARMEN CARRASCO GUZMAN</t>
  </si>
  <si>
    <t>Servicio de suministro de desayunos y almuerzos tipo Buffet, para el proceso de capacitación del personal que realizara Levantamiento del Proyecto UNFPA, ORDEN 2026-00004.</t>
  </si>
  <si>
    <t>2026-002</t>
  </si>
  <si>
    <t>B1500000247</t>
  </si>
  <si>
    <t>Servicios de mantenimientos preventivo y correctivo de las plantas eléctricas de esta Unidad Ejecutora SIUBEN, orden 2025-00113.</t>
  </si>
  <si>
    <t>0344</t>
  </si>
  <si>
    <t>B1500000344</t>
  </si>
  <si>
    <t>Servicios de mantenimientos preventivo y correctivo de las las unidades de aires acondicionados de esta Unidad Ejecutora SIUBEN, orden 2025-00113.</t>
  </si>
  <si>
    <t>0347</t>
  </si>
  <si>
    <t>B1500000347</t>
  </si>
  <si>
    <t>0350</t>
  </si>
  <si>
    <t>B1500000350</t>
  </si>
  <si>
    <t>0353</t>
  </si>
  <si>
    <t>B1500000353</t>
  </si>
  <si>
    <t>Servicio de recogida de basura código sistema: 41357 de la Oficina Principal SIUBEN, correspondiente al período marzo 2026.</t>
  </si>
  <si>
    <t>B1500072574</t>
  </si>
  <si>
    <t>ECO PETROLEO DOMINICANA S A</t>
  </si>
  <si>
    <t xml:space="preserve">Compra de combustible para uso de la Planta Eléctrica localizada en la oficina principal de esta Unidad Ejecutora SIUBEN, orden 2026-00006.
</t>
  </si>
  <si>
    <t>0783</t>
  </si>
  <si>
    <t>E450000000783</t>
  </si>
  <si>
    <t>ICU SOLUCIONES EMPRESARIALES SRL</t>
  </si>
  <si>
    <t xml:space="preserve">Servicio de alquiler de impresoras mes de enero 2026 para uso de esta Unidad Ejecutora SIUBEN, orden 2025-00004.
</t>
  </si>
  <si>
    <t>1099</t>
  </si>
  <si>
    <t>B1500001099</t>
  </si>
  <si>
    <t>0351</t>
  </si>
  <si>
    <t>B1500000351</t>
  </si>
  <si>
    <t xml:space="preserve">Servicio de alquiler de impresoras mes de febrero 2026 para uso de esta Unidad Ejecutora SIUBEN, orden 2026-00001.
</t>
  </si>
  <si>
    <t>1120</t>
  </si>
  <si>
    <t>B1500001120</t>
  </si>
  <si>
    <t>15459</t>
  </si>
  <si>
    <t>E450000015459</t>
  </si>
  <si>
    <t>MRO MANTENIMIENTO OPERACION &amp; REPARACION SRL</t>
  </si>
  <si>
    <t>Compra de herramientas destinadas al mantenimiento preventivo y correctivo de la infraestructura de esta Unidad Ejecutora SIUBEN, orden 2026-00013.</t>
  </si>
  <si>
    <t>1207</t>
  </si>
  <si>
    <t>B1500001207</t>
  </si>
  <si>
    <t>KHALICCO INVESTMENTS SRL</t>
  </si>
  <si>
    <t>Compra de herramientas destinadas al mantenimiento preventivo y correctivo de la infraestructura de esta Unidad Ejecutora SIUBEN, orden 2026-00014.</t>
  </si>
  <si>
    <t>1655</t>
  </si>
  <si>
    <t>B1500001655</t>
  </si>
  <si>
    <t>Servicio de suministro de almuerzos y cenas, destinados al personal de esta Unidad Ejecutora SIUBEN, desde el día 18 hasta el 28/02/2026, orden 2025-00002.</t>
  </si>
  <si>
    <t>0303</t>
  </si>
  <si>
    <t>E450000000303</t>
  </si>
  <si>
    <t>SUPLIDORA REYSA EIRL</t>
  </si>
  <si>
    <t xml:space="preserve">Compra de material gastable, destinado al uso en la 2da. etapa del Levantamiento en las Provincias: Dajabón y Villa Vásquez, bajo el Proyecto UNFPA., 2026-00020. </t>
  </si>
  <si>
    <t>2735</t>
  </si>
  <si>
    <t>B1500000862</t>
  </si>
  <si>
    <t>Servicio de suministro de almuerzos y cenas, vía plataforma digital multimenú, destinados al personal de esta Unidad Ejecutora SIUBEN, desde el día 1ero. hasta el 15/03/2026, 2025-00002.</t>
  </si>
  <si>
    <t>0334</t>
  </si>
  <si>
    <t>E450000000334</t>
  </si>
  <si>
    <t>Servicios de mantenimientos preventivo y correctivo de la planta eléctrica de la Oficina Principal y de las Oficinas Regionales de esta Unidad Ejecutora SIUBEN, 2025-00113.</t>
  </si>
  <si>
    <t>0357</t>
  </si>
  <si>
    <t>B1500000357</t>
  </si>
  <si>
    <t>15470</t>
  </si>
  <si>
    <t>E450000015470</t>
  </si>
  <si>
    <t>ANDEL STAR INC</t>
  </si>
  <si>
    <t>Servicio de alquiler de vehículos destinado al uso en la 2da. etapa del Levantamiento en Dajabón y Villa Vásquez, bajo el Proyecto  UNFPA, 2026-00003.</t>
  </si>
  <si>
    <t>17381-017550</t>
  </si>
  <si>
    <t>E450000000036</t>
  </si>
  <si>
    <t>FL BETANCES &amp; ASOCIADOS SRL</t>
  </si>
  <si>
    <t>Renovación de Licencia ADOBE Creative Cloud for teams, por un año, para uso de esta Unidad Ejecutora SIUBEN, 2026-00012.</t>
  </si>
  <si>
    <t>0076</t>
  </si>
  <si>
    <t>E450000000076</t>
  </si>
  <si>
    <t>COMPU-OFFICE DOMINICANA SRL</t>
  </si>
  <si>
    <t>Compra de (20) teléfonos IP, destinados al uso de diferentes usuarios de esta Unidad Ejecutora SIUBEN, 2026-00015.</t>
  </si>
  <si>
    <t>1900001272</t>
  </si>
  <si>
    <t>E450000001272</t>
  </si>
  <si>
    <t>INAPA</t>
  </si>
  <si>
    <t>Servicio suministro de agua potable y alcantarillado contrato No: 84962842 de la Oficina Regional Higuamo, correspondiente mes enero 2026.</t>
  </si>
  <si>
    <t>334889</t>
  </si>
  <si>
    <t>E450000006902</t>
  </si>
  <si>
    <t>Servicio suministro de agua potable y alcantarillado contrato No: 84962842 de la Oficina Regional Higuamo, correspondiente mes febrero 2026.</t>
  </si>
  <si>
    <t>336795</t>
  </si>
  <si>
    <t>E450000007174</t>
  </si>
  <si>
    <t>AYUNTAMIENTO MUNICIPAL DE SAN PEDRO DE MACORIS</t>
  </si>
  <si>
    <t>Servicio de recogida de basura Inmueble No.003972 de la Oficina Regional Higuamo,  correspondiente mes febrero 2026.</t>
  </si>
  <si>
    <t>01-01247780</t>
  </si>
  <si>
    <t>B1500002573</t>
  </si>
  <si>
    <t>Servicio de recogida de basura Inmueble No.003972 de la Oficina Regional Higuamo,  correspondiente mes marzo 2026.</t>
  </si>
  <si>
    <t>01-01250520</t>
  </si>
  <si>
    <t>B1500002603</t>
  </si>
  <si>
    <t>CORAAVEGA</t>
  </si>
  <si>
    <t>Servicio suministro de agua potable y alcantarillado según código de sistema 5153 de la Oficina Regional Cibao Sur, correspondiente mes febrero 2026.</t>
  </si>
  <si>
    <t>FS-4142435</t>
  </si>
  <si>
    <t>B1500016232</t>
  </si>
  <si>
    <t>Servicio suministro de agua potable y alcantarillado según código de sistema 5153 de la Oficina Regional Cibao Sur, correspondiente mes marzo 2026.</t>
  </si>
  <si>
    <t>FS-4191774</t>
  </si>
  <si>
    <t>B1500016395</t>
  </si>
  <si>
    <t xml:space="preserve">AYUNTAMIENTO MUNICIPAL DE LA VEGA, </t>
  </si>
  <si>
    <t>Servicio de recogida de basura RMC:0000027363 de la Oficina Regional Cibao Sur, La Vega correspondiente mes febrero 2026.</t>
  </si>
  <si>
    <t>FM001044308</t>
  </si>
  <si>
    <t>B1500003684</t>
  </si>
  <si>
    <t>Servicio de recogida de basura RMC:0000027363 de la Oficina Regional Cibao Sur, La Vega correspondiente mes marzo 2026.</t>
  </si>
  <si>
    <t>FM001044546</t>
  </si>
  <si>
    <t>B1500003688</t>
  </si>
  <si>
    <t>ORLANDO FRANCISCO MARCANO SANCHEZ</t>
  </si>
  <si>
    <t>Servicio de honorarios profesionales por notarización de (11) documentos de esta Unidad Ejecutora SIUBEN.</t>
  </si>
  <si>
    <t>B1500000334</t>
  </si>
  <si>
    <t>Servicio de recogida de basura código sistema: 41357 de la Oficina Principal SIUBEN, correspondiente mes febrero-2026.</t>
  </si>
  <si>
    <t>38678988</t>
  </si>
  <si>
    <t>B1500070441</t>
  </si>
  <si>
    <t>Servicio de honorarios profesionales por notarización de (69) cartas de compromiso del personal contrato para el Proyecto UNFPA.</t>
  </si>
  <si>
    <t>0335</t>
  </si>
  <si>
    <t>B1500000335</t>
  </si>
  <si>
    <t>E450000022851</t>
  </si>
  <si>
    <t>E450000104331</t>
  </si>
  <si>
    <t>E450000104083</t>
  </si>
  <si>
    <t>E450000104142</t>
  </si>
  <si>
    <t>E450000104895</t>
  </si>
  <si>
    <t>E450000104894</t>
  </si>
  <si>
    <t>4230980086-87</t>
  </si>
  <si>
    <t>E450000080051</t>
  </si>
  <si>
    <t>3466218231-45</t>
  </si>
  <si>
    <t>E450000076650</t>
  </si>
  <si>
    <t>E450000007661</t>
  </si>
  <si>
    <t>E450000116116</t>
  </si>
  <si>
    <t xml:space="preserve"> </t>
  </si>
  <si>
    <t>E450000115636</t>
  </si>
  <si>
    <t>E450000005676</t>
  </si>
  <si>
    <t>6055331312 24</t>
  </si>
  <si>
    <t>E450000099478</t>
  </si>
  <si>
    <t>6452073103 63</t>
  </si>
  <si>
    <t>E450000099479</t>
  </si>
  <si>
    <t>E450000007757</t>
  </si>
  <si>
    <t>E450000007521</t>
  </si>
  <si>
    <t>E450000005338</t>
  </si>
  <si>
    <t>E450000011349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</si>
</sst>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Gotham"/>
    </font>
    <font>
      <sz val="12"/>
      <color rgb="FF000000"/>
      <name val="Gotham"/>
    </font>
    <font>
      <sz val="10"/>
      <color theme="1"/>
      <name val="Gotham"/>
    </font>
    <font>
      <sz val="11"/>
      <color theme="1"/>
      <name val="Gotham"/>
    </font>
    <font>
      <sz val="9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1"/>
      <color theme="1"/>
      <name val="Gotham"/>
    </font>
    <font>
      <sz val="9"/>
      <color rgb="FF212529"/>
      <name val="Gotham"/>
    </font>
    <font>
      <sz val="9"/>
      <name val="Gotham"/>
    </font>
    <font>
      <sz val="9"/>
      <color theme="1"/>
      <name val="Calibri"/>
      <family val="2"/>
      <scheme val="minor"/>
    </font>
    <font>
      <sz val="9"/>
      <color rgb="FFFF000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justify" vertical="center"/>
    </xf>
    <xf numFmtId="0" fontId="10" fillId="0" borderId="1" xfId="0" applyFont="1" applyBorder="1"/>
    <xf numFmtId="0" fontId="6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43" fontId="12" fillId="0" borderId="1" xfId="0" applyNumberFormat="1" applyFont="1" applyBorder="1"/>
    <xf numFmtId="0" fontId="12" fillId="0" borderId="0" xfId="0" applyFont="1"/>
    <xf numFmtId="0" fontId="11" fillId="0" borderId="1" xfId="0" applyFont="1" applyBorder="1" applyAlignment="1">
      <alignment vertical="center" wrapText="1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0" fillId="0" borderId="1" xfId="0" applyFont="1" applyBorder="1" applyAlignment="1">
      <alignment wrapText="1"/>
    </xf>
    <xf numFmtId="43" fontId="12" fillId="0" borderId="0" xfId="0" applyNumberFormat="1" applyFont="1"/>
    <xf numFmtId="0" fontId="13" fillId="0" borderId="1" xfId="0" applyFont="1" applyBorder="1"/>
    <xf numFmtId="0" fontId="11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226696</xdr:colOff>
      <xdr:row>0</xdr:row>
      <xdr:rowOff>50991</xdr:rowOff>
    </xdr:from>
    <xdr:ext cx="1659254" cy="962473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3C5B5D83-9069-49E9-8710-E10A671FF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6" y="50991"/>
          <a:ext cx="1659254" cy="9624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85"/>
  <sheetViews>
    <sheetView tabSelected="1" zoomScaleNormal="100" workbookViewId="0">
      <selection activeCell="B9" sqref="B9"/>
    </sheetView>
  </sheetViews>
  <sheetFormatPr defaultColWidth="9.140625" defaultRowHeight="15" x14ac:dyDescent="0.25"/>
  <cols>
    <col min="1" max="1" width="11.28515625" style="21" customWidth="1"/>
    <col min="2" max="2" width="30.140625" customWidth="1"/>
    <col min="3" max="3" width="39.140625" customWidth="1"/>
    <col min="4" max="4" width="14.7109375" style="12" customWidth="1"/>
    <col min="5" max="5" width="18.140625" style="11" customWidth="1"/>
    <col min="6" max="6" width="13.5703125" style="11" customWidth="1"/>
    <col min="7" max="7" width="15" customWidth="1"/>
    <col min="8" max="8" width="15.42578125" style="11" customWidth="1"/>
    <col min="9" max="9" width="18.140625" customWidth="1"/>
    <col min="10" max="10" width="10.85546875" customWidth="1"/>
    <col min="11" max="11" width="6.42578125" customWidth="1"/>
  </cols>
  <sheetData>
    <row r="2" spans="1:11" ht="18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8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7.45" customHeight="1" x14ac:dyDescent="0.25">
      <c r="A4" s="20" t="s">
        <v>45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6" spans="1:11" s="1" customFormat="1" ht="45.75" customHeight="1" x14ac:dyDescent="0.2">
      <c r="A6" s="13" t="s">
        <v>2</v>
      </c>
      <c r="B6" s="13" t="s">
        <v>3</v>
      </c>
      <c r="C6" s="13" t="s">
        <v>4</v>
      </c>
      <c r="D6" s="14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5" t="s">
        <v>12</v>
      </c>
    </row>
    <row r="7" spans="1:11" s="2" customFormat="1" ht="55.5" customHeight="1" x14ac:dyDescent="0.15">
      <c r="A7" s="22">
        <v>344</v>
      </c>
      <c r="B7" s="23" t="s">
        <v>46</v>
      </c>
      <c r="C7" s="24" t="s">
        <v>47</v>
      </c>
      <c r="D7" s="25" t="s">
        <v>48</v>
      </c>
      <c r="E7" s="22" t="s">
        <v>49</v>
      </c>
      <c r="F7" s="26">
        <v>46071</v>
      </c>
      <c r="G7" s="27">
        <v>148072.79999999999</v>
      </c>
      <c r="H7" s="28">
        <v>46752</v>
      </c>
      <c r="I7" s="27">
        <v>148072.79999999999</v>
      </c>
      <c r="J7" s="27">
        <f t="shared" ref="J7:J61" si="0">+I7-G7</f>
        <v>0</v>
      </c>
      <c r="K7" s="23"/>
    </row>
    <row r="8" spans="1:11" s="2" customFormat="1" ht="45" x14ac:dyDescent="0.15">
      <c r="A8" s="22">
        <v>409</v>
      </c>
      <c r="B8" s="23" t="s">
        <v>13</v>
      </c>
      <c r="C8" s="29" t="s">
        <v>50</v>
      </c>
      <c r="D8" s="25" t="s">
        <v>51</v>
      </c>
      <c r="E8" s="22" t="s">
        <v>52</v>
      </c>
      <c r="F8" s="26">
        <v>46083</v>
      </c>
      <c r="G8" s="27">
        <v>16000</v>
      </c>
      <c r="H8" s="28">
        <v>46387</v>
      </c>
      <c r="I8" s="27">
        <v>16000</v>
      </c>
      <c r="J8" s="27">
        <f t="shared" si="0"/>
        <v>0</v>
      </c>
      <c r="K8" s="23"/>
    </row>
    <row r="9" spans="1:11" s="2" customFormat="1" ht="81" customHeight="1" x14ac:dyDescent="0.15">
      <c r="A9" s="22">
        <v>522</v>
      </c>
      <c r="B9" s="30" t="s">
        <v>53</v>
      </c>
      <c r="C9" s="31" t="s">
        <v>54</v>
      </c>
      <c r="D9" s="25" t="s">
        <v>55</v>
      </c>
      <c r="E9" s="22" t="s">
        <v>56</v>
      </c>
      <c r="F9" s="26">
        <v>46071</v>
      </c>
      <c r="G9" s="27">
        <v>3540</v>
      </c>
      <c r="H9" s="28">
        <v>46387</v>
      </c>
      <c r="I9" s="27">
        <v>3540</v>
      </c>
      <c r="J9" s="27">
        <f t="shared" si="0"/>
        <v>0</v>
      </c>
      <c r="K9" s="23"/>
    </row>
    <row r="10" spans="1:11" s="2" customFormat="1" ht="70.5" customHeight="1" x14ac:dyDescent="0.15">
      <c r="A10" s="22">
        <v>522</v>
      </c>
      <c r="B10" s="30" t="s">
        <v>53</v>
      </c>
      <c r="C10" s="32" t="s">
        <v>54</v>
      </c>
      <c r="D10" s="25" t="s">
        <v>57</v>
      </c>
      <c r="E10" s="22" t="s">
        <v>58</v>
      </c>
      <c r="F10" s="26">
        <v>46083</v>
      </c>
      <c r="G10" s="27">
        <v>3600</v>
      </c>
      <c r="H10" s="28">
        <v>46387</v>
      </c>
      <c r="I10" s="27">
        <v>3600</v>
      </c>
      <c r="J10" s="27">
        <f t="shared" si="0"/>
        <v>0</v>
      </c>
      <c r="K10" s="23"/>
    </row>
    <row r="11" spans="1:11" s="2" customFormat="1" ht="78" customHeight="1" x14ac:dyDescent="0.15">
      <c r="A11" s="22">
        <v>523</v>
      </c>
      <c r="B11" s="24" t="s">
        <v>59</v>
      </c>
      <c r="C11" s="33" t="s">
        <v>60</v>
      </c>
      <c r="D11" s="25" t="s">
        <v>61</v>
      </c>
      <c r="E11" s="22" t="s">
        <v>62</v>
      </c>
      <c r="F11" s="26">
        <v>46088</v>
      </c>
      <c r="G11" s="27">
        <v>510525.82</v>
      </c>
      <c r="H11" s="28">
        <v>46387</v>
      </c>
      <c r="I11" s="27">
        <v>510525.82</v>
      </c>
      <c r="J11" s="27">
        <f t="shared" si="0"/>
        <v>0</v>
      </c>
      <c r="K11" s="23"/>
    </row>
    <row r="12" spans="1:11" s="40" customFormat="1" ht="57.75" customHeight="1" x14ac:dyDescent="0.2">
      <c r="A12" s="34">
        <v>535</v>
      </c>
      <c r="B12" s="35" t="s">
        <v>41</v>
      </c>
      <c r="C12" s="35" t="s">
        <v>63</v>
      </c>
      <c r="D12" s="36" t="s">
        <v>64</v>
      </c>
      <c r="E12" s="34" t="s">
        <v>65</v>
      </c>
      <c r="F12" s="37">
        <v>46057</v>
      </c>
      <c r="G12" s="38">
        <v>6136</v>
      </c>
      <c r="H12" s="28">
        <v>46387</v>
      </c>
      <c r="I12" s="38">
        <v>6136</v>
      </c>
      <c r="J12" s="27">
        <f t="shared" si="0"/>
        <v>0</v>
      </c>
      <c r="K12" s="39"/>
    </row>
    <row r="13" spans="1:11" s="40" customFormat="1" ht="62.25" customHeight="1" x14ac:dyDescent="0.2">
      <c r="A13" s="34">
        <v>535</v>
      </c>
      <c r="B13" s="35" t="s">
        <v>41</v>
      </c>
      <c r="C13" s="35" t="s">
        <v>66</v>
      </c>
      <c r="D13" s="36" t="s">
        <v>67</v>
      </c>
      <c r="E13" s="34" t="s">
        <v>68</v>
      </c>
      <c r="F13" s="37">
        <v>46073</v>
      </c>
      <c r="G13" s="38">
        <v>31860</v>
      </c>
      <c r="H13" s="28">
        <v>46387</v>
      </c>
      <c r="I13" s="38">
        <v>31860</v>
      </c>
      <c r="J13" s="27">
        <f t="shared" si="0"/>
        <v>0</v>
      </c>
      <c r="K13" s="39"/>
    </row>
    <row r="14" spans="1:11" s="40" customFormat="1" ht="45.75" x14ac:dyDescent="0.2">
      <c r="A14" s="34">
        <v>535</v>
      </c>
      <c r="B14" s="35" t="s">
        <v>41</v>
      </c>
      <c r="C14" s="35" t="s">
        <v>63</v>
      </c>
      <c r="D14" s="36" t="s">
        <v>69</v>
      </c>
      <c r="E14" s="34" t="s">
        <v>70</v>
      </c>
      <c r="F14" s="37">
        <v>46079</v>
      </c>
      <c r="G14" s="38">
        <v>41300</v>
      </c>
      <c r="H14" s="28">
        <v>46387</v>
      </c>
      <c r="I14" s="38">
        <v>41300</v>
      </c>
      <c r="J14" s="27">
        <f t="shared" si="0"/>
        <v>0</v>
      </c>
      <c r="K14" s="39"/>
    </row>
    <row r="15" spans="1:11" s="40" customFormat="1" ht="45.75" x14ac:dyDescent="0.2">
      <c r="A15" s="34">
        <v>535</v>
      </c>
      <c r="B15" s="35" t="s">
        <v>41</v>
      </c>
      <c r="C15" s="35" t="s">
        <v>63</v>
      </c>
      <c r="D15" s="36" t="s">
        <v>71</v>
      </c>
      <c r="E15" s="34" t="s">
        <v>72</v>
      </c>
      <c r="F15" s="37">
        <v>46085</v>
      </c>
      <c r="G15" s="38">
        <v>19824</v>
      </c>
      <c r="H15" s="28">
        <v>46387</v>
      </c>
      <c r="I15" s="38">
        <v>19824</v>
      </c>
      <c r="J15" s="27">
        <f t="shared" si="0"/>
        <v>0</v>
      </c>
      <c r="K15" s="39"/>
    </row>
    <row r="16" spans="1:11" s="40" customFormat="1" ht="63" customHeight="1" x14ac:dyDescent="0.2">
      <c r="A16" s="34">
        <v>606</v>
      </c>
      <c r="B16" s="41" t="s">
        <v>43</v>
      </c>
      <c r="C16" s="35" t="s">
        <v>73</v>
      </c>
      <c r="D16" s="34">
        <v>38910582</v>
      </c>
      <c r="E16" s="34" t="s">
        <v>74</v>
      </c>
      <c r="F16" s="37">
        <v>46092</v>
      </c>
      <c r="G16" s="38">
        <v>600</v>
      </c>
      <c r="H16" s="42">
        <v>46752</v>
      </c>
      <c r="I16" s="38">
        <v>600</v>
      </c>
      <c r="J16" s="27">
        <f t="shared" si="0"/>
        <v>0</v>
      </c>
      <c r="K16" s="39"/>
    </row>
    <row r="17" spans="1:11" s="40" customFormat="1" ht="72.75" customHeight="1" x14ac:dyDescent="0.2">
      <c r="A17" s="34">
        <v>609</v>
      </c>
      <c r="B17" s="24" t="s">
        <v>75</v>
      </c>
      <c r="C17" s="43" t="s">
        <v>76</v>
      </c>
      <c r="D17" s="36" t="s">
        <v>77</v>
      </c>
      <c r="E17" s="34" t="s">
        <v>78</v>
      </c>
      <c r="F17" s="37">
        <v>46091</v>
      </c>
      <c r="G17" s="38">
        <v>99999.99</v>
      </c>
      <c r="H17" s="42">
        <v>46387</v>
      </c>
      <c r="I17" s="38">
        <v>99999.99</v>
      </c>
      <c r="J17" s="27">
        <f t="shared" si="0"/>
        <v>0</v>
      </c>
      <c r="K17" s="39"/>
    </row>
    <row r="18" spans="1:11" s="40" customFormat="1" ht="64.5" customHeight="1" x14ac:dyDescent="0.2">
      <c r="A18" s="34">
        <v>610</v>
      </c>
      <c r="B18" s="44" t="s">
        <v>79</v>
      </c>
      <c r="C18" s="35" t="s">
        <v>80</v>
      </c>
      <c r="D18" s="36" t="s">
        <v>81</v>
      </c>
      <c r="E18" s="34" t="s">
        <v>82</v>
      </c>
      <c r="F18" s="37">
        <v>46069</v>
      </c>
      <c r="G18" s="38">
        <v>92166.85</v>
      </c>
      <c r="H18" s="42">
        <v>46387</v>
      </c>
      <c r="I18" s="38">
        <v>92166.85</v>
      </c>
      <c r="J18" s="27">
        <f t="shared" si="0"/>
        <v>0</v>
      </c>
      <c r="K18" s="39"/>
    </row>
    <row r="19" spans="1:11" s="40" customFormat="1" ht="66" customHeight="1" x14ac:dyDescent="0.2">
      <c r="A19" s="34">
        <v>611</v>
      </c>
      <c r="B19" s="35" t="s">
        <v>41</v>
      </c>
      <c r="C19" s="35" t="s">
        <v>66</v>
      </c>
      <c r="D19" s="36" t="s">
        <v>83</v>
      </c>
      <c r="E19" s="42" t="s">
        <v>84</v>
      </c>
      <c r="F19" s="37">
        <v>46083</v>
      </c>
      <c r="G19" s="38">
        <v>18998</v>
      </c>
      <c r="H19" s="42">
        <v>46752</v>
      </c>
      <c r="I19" s="38">
        <v>18998</v>
      </c>
      <c r="J19" s="27">
        <f t="shared" si="0"/>
        <v>0</v>
      </c>
      <c r="K19" s="39"/>
    </row>
    <row r="20" spans="1:11" s="40" customFormat="1" ht="64.5" customHeight="1" x14ac:dyDescent="0.2">
      <c r="A20" s="34">
        <v>613</v>
      </c>
      <c r="B20" s="44" t="s">
        <v>79</v>
      </c>
      <c r="C20" s="43" t="s">
        <v>85</v>
      </c>
      <c r="D20" s="36" t="s">
        <v>86</v>
      </c>
      <c r="E20" s="34" t="s">
        <v>87</v>
      </c>
      <c r="F20" s="37">
        <v>46094</v>
      </c>
      <c r="G20" s="38">
        <v>81184</v>
      </c>
      <c r="H20" s="42">
        <v>46387</v>
      </c>
      <c r="I20" s="38">
        <v>81184</v>
      </c>
      <c r="J20" s="27">
        <f t="shared" si="0"/>
        <v>0</v>
      </c>
      <c r="K20" s="39"/>
    </row>
    <row r="21" spans="1:11" s="40" customFormat="1" ht="63.75" customHeight="1" x14ac:dyDescent="0.2">
      <c r="A21" s="34">
        <v>614</v>
      </c>
      <c r="B21" s="45" t="s">
        <v>53</v>
      </c>
      <c r="C21" s="43" t="s">
        <v>54</v>
      </c>
      <c r="D21" s="36" t="s">
        <v>88</v>
      </c>
      <c r="E21" s="42" t="s">
        <v>89</v>
      </c>
      <c r="F21" s="37">
        <v>46098</v>
      </c>
      <c r="G21" s="38">
        <v>3120</v>
      </c>
      <c r="H21" s="42">
        <v>46387</v>
      </c>
      <c r="I21" s="38">
        <v>3120</v>
      </c>
      <c r="J21" s="27">
        <f t="shared" si="0"/>
        <v>0</v>
      </c>
      <c r="K21" s="39"/>
    </row>
    <row r="22" spans="1:11" s="40" customFormat="1" ht="45.75" x14ac:dyDescent="0.2">
      <c r="A22" s="34">
        <v>616</v>
      </c>
      <c r="B22" s="44" t="s">
        <v>90</v>
      </c>
      <c r="C22" s="35" t="s">
        <v>91</v>
      </c>
      <c r="D22" s="36" t="s">
        <v>92</v>
      </c>
      <c r="E22" s="42" t="s">
        <v>93</v>
      </c>
      <c r="F22" s="37">
        <v>46098</v>
      </c>
      <c r="G22" s="38">
        <v>7964.48</v>
      </c>
      <c r="H22" s="42">
        <v>46387</v>
      </c>
      <c r="I22" s="38">
        <v>7964.48</v>
      </c>
      <c r="J22" s="27">
        <f t="shared" si="0"/>
        <v>0</v>
      </c>
      <c r="K22" s="39"/>
    </row>
    <row r="23" spans="1:11" s="40" customFormat="1" ht="45.75" x14ac:dyDescent="0.2">
      <c r="A23" s="34">
        <v>617</v>
      </c>
      <c r="B23" s="30" t="s">
        <v>94</v>
      </c>
      <c r="C23" s="35" t="s">
        <v>95</v>
      </c>
      <c r="D23" s="36" t="s">
        <v>96</v>
      </c>
      <c r="E23" s="42" t="s">
        <v>97</v>
      </c>
      <c r="F23" s="37">
        <v>46097</v>
      </c>
      <c r="G23" s="38">
        <v>25749.040000000001</v>
      </c>
      <c r="H23" s="42">
        <v>46387</v>
      </c>
      <c r="I23" s="38">
        <v>25749.040000000001</v>
      </c>
      <c r="J23" s="27">
        <f t="shared" si="0"/>
        <v>0</v>
      </c>
      <c r="K23" s="39"/>
    </row>
    <row r="24" spans="1:11" s="40" customFormat="1" ht="84" customHeight="1" x14ac:dyDescent="0.2">
      <c r="A24" s="34">
        <v>639</v>
      </c>
      <c r="B24" s="30" t="s">
        <v>42</v>
      </c>
      <c r="C24" s="29" t="s">
        <v>98</v>
      </c>
      <c r="D24" s="36" t="s">
        <v>99</v>
      </c>
      <c r="E24" s="42" t="s">
        <v>100</v>
      </c>
      <c r="F24" s="37">
        <v>46071</v>
      </c>
      <c r="G24" s="38">
        <v>8669.4599999999991</v>
      </c>
      <c r="H24" s="42">
        <v>46752</v>
      </c>
      <c r="I24" s="38">
        <v>8669.4599999999991</v>
      </c>
      <c r="J24" s="27">
        <f t="shared" si="0"/>
        <v>0</v>
      </c>
      <c r="K24" s="39"/>
    </row>
    <row r="25" spans="1:11" s="40" customFormat="1" ht="45.75" x14ac:dyDescent="0.2">
      <c r="A25" s="34">
        <v>642</v>
      </c>
      <c r="B25" s="23" t="s">
        <v>101</v>
      </c>
      <c r="C25" s="24" t="s">
        <v>102</v>
      </c>
      <c r="D25" s="36" t="s">
        <v>103</v>
      </c>
      <c r="E25" s="42" t="s">
        <v>104</v>
      </c>
      <c r="F25" s="37">
        <v>46100</v>
      </c>
      <c r="G25" s="38">
        <v>50190.18</v>
      </c>
      <c r="H25" s="42">
        <v>46752</v>
      </c>
      <c r="I25" s="38">
        <v>50190.18</v>
      </c>
      <c r="J25" s="27">
        <f t="shared" si="0"/>
        <v>0</v>
      </c>
      <c r="K25" s="39"/>
    </row>
    <row r="26" spans="1:11" s="40" customFormat="1" ht="56.25" x14ac:dyDescent="0.2">
      <c r="A26" s="34">
        <v>670</v>
      </c>
      <c r="B26" s="23" t="s">
        <v>42</v>
      </c>
      <c r="C26" s="29" t="s">
        <v>105</v>
      </c>
      <c r="D26" s="36" t="s">
        <v>106</v>
      </c>
      <c r="E26" s="42" t="s">
        <v>107</v>
      </c>
      <c r="F26" s="37">
        <v>46100</v>
      </c>
      <c r="G26" s="38">
        <v>110590.97</v>
      </c>
      <c r="H26" s="42">
        <v>46752</v>
      </c>
      <c r="I26" s="38">
        <v>110590.97</v>
      </c>
      <c r="J26" s="27">
        <f t="shared" si="0"/>
        <v>0</v>
      </c>
      <c r="K26" s="39"/>
    </row>
    <row r="27" spans="1:11" s="40" customFormat="1" ht="56.25" x14ac:dyDescent="0.2">
      <c r="A27" s="34">
        <v>672</v>
      </c>
      <c r="B27" s="46" t="s">
        <v>41</v>
      </c>
      <c r="C27" s="29" t="s">
        <v>108</v>
      </c>
      <c r="D27" s="36" t="s">
        <v>109</v>
      </c>
      <c r="E27" s="42" t="s">
        <v>110</v>
      </c>
      <c r="F27" s="37">
        <v>46106</v>
      </c>
      <c r="G27" s="38">
        <v>41300</v>
      </c>
      <c r="H27" s="42">
        <v>46752</v>
      </c>
      <c r="I27" s="38">
        <v>41300</v>
      </c>
      <c r="J27" s="27">
        <f t="shared" si="0"/>
        <v>0</v>
      </c>
      <c r="K27" s="39"/>
    </row>
    <row r="28" spans="1:11" s="40" customFormat="1" ht="66" customHeight="1" x14ac:dyDescent="0.2">
      <c r="A28" s="34">
        <v>673</v>
      </c>
      <c r="B28" s="30" t="s">
        <v>53</v>
      </c>
      <c r="C28" s="32" t="s">
        <v>54</v>
      </c>
      <c r="D28" s="36" t="s">
        <v>111</v>
      </c>
      <c r="E28" s="22" t="s">
        <v>112</v>
      </c>
      <c r="F28" s="37">
        <v>46106</v>
      </c>
      <c r="G28" s="38">
        <v>2820</v>
      </c>
      <c r="H28" s="42">
        <v>46387</v>
      </c>
      <c r="I28" s="38">
        <v>2820</v>
      </c>
      <c r="J28" s="27">
        <f t="shared" si="0"/>
        <v>0</v>
      </c>
      <c r="K28" s="39"/>
    </row>
    <row r="29" spans="1:11" s="40" customFormat="1" ht="62.45" customHeight="1" x14ac:dyDescent="0.2">
      <c r="A29" s="34">
        <v>682</v>
      </c>
      <c r="B29" s="30" t="s">
        <v>113</v>
      </c>
      <c r="C29" s="29" t="s">
        <v>114</v>
      </c>
      <c r="D29" s="36" t="s">
        <v>115</v>
      </c>
      <c r="E29" s="42" t="s">
        <v>116</v>
      </c>
      <c r="F29" s="37">
        <v>46108</v>
      </c>
      <c r="G29" s="38">
        <v>808481.06</v>
      </c>
      <c r="H29" s="42">
        <v>46387</v>
      </c>
      <c r="I29" s="38">
        <v>808481.06</v>
      </c>
      <c r="J29" s="27">
        <f t="shared" si="0"/>
        <v>0</v>
      </c>
      <c r="K29" s="39"/>
    </row>
    <row r="30" spans="1:11" s="40" customFormat="1" ht="45" x14ac:dyDescent="0.2">
      <c r="A30" s="34">
        <v>686</v>
      </c>
      <c r="B30" s="46" t="s">
        <v>117</v>
      </c>
      <c r="C30" s="29" t="s">
        <v>118</v>
      </c>
      <c r="D30" s="36" t="s">
        <v>119</v>
      </c>
      <c r="E30" s="42" t="s">
        <v>120</v>
      </c>
      <c r="F30" s="37">
        <v>46099</v>
      </c>
      <c r="G30" s="38">
        <v>72070.929999999993</v>
      </c>
      <c r="H30" s="42">
        <v>46387</v>
      </c>
      <c r="I30" s="38">
        <v>72070.929999999993</v>
      </c>
      <c r="J30" s="27">
        <f t="shared" si="0"/>
        <v>0</v>
      </c>
      <c r="K30" s="39"/>
    </row>
    <row r="31" spans="1:11" s="40" customFormat="1" ht="33.75" x14ac:dyDescent="0.2">
      <c r="A31" s="34">
        <v>669</v>
      </c>
      <c r="B31" s="46" t="s">
        <v>121</v>
      </c>
      <c r="C31" s="29" t="s">
        <v>122</v>
      </c>
      <c r="D31" s="36" t="s">
        <v>123</v>
      </c>
      <c r="E31" s="42" t="s">
        <v>124</v>
      </c>
      <c r="F31" s="37">
        <v>46101</v>
      </c>
      <c r="G31" s="38">
        <v>78698.92</v>
      </c>
      <c r="H31" s="42">
        <v>46752</v>
      </c>
      <c r="I31" s="38">
        <v>78698.92</v>
      </c>
      <c r="J31" s="27">
        <f t="shared" si="0"/>
        <v>0</v>
      </c>
      <c r="K31" s="39"/>
    </row>
    <row r="32" spans="1:11" s="2" customFormat="1" ht="45" x14ac:dyDescent="0.15">
      <c r="A32" s="22">
        <v>442</v>
      </c>
      <c r="B32" s="23" t="s">
        <v>125</v>
      </c>
      <c r="C32" s="29" t="s">
        <v>126</v>
      </c>
      <c r="D32" s="25" t="s">
        <v>127</v>
      </c>
      <c r="E32" s="25" t="s">
        <v>128</v>
      </c>
      <c r="F32" s="26">
        <v>46054</v>
      </c>
      <c r="G32" s="27">
        <v>2700</v>
      </c>
      <c r="H32" s="28">
        <v>46387</v>
      </c>
      <c r="I32" s="27">
        <v>2700</v>
      </c>
      <c r="J32" s="27">
        <f t="shared" si="0"/>
        <v>0</v>
      </c>
      <c r="K32" s="23"/>
    </row>
    <row r="33" spans="1:12" s="2" customFormat="1" ht="45" x14ac:dyDescent="0.15">
      <c r="A33" s="22">
        <v>442</v>
      </c>
      <c r="B33" s="23" t="s">
        <v>125</v>
      </c>
      <c r="C33" s="29" t="s">
        <v>129</v>
      </c>
      <c r="D33" s="25" t="s">
        <v>130</v>
      </c>
      <c r="E33" s="25" t="s">
        <v>131</v>
      </c>
      <c r="F33" s="26">
        <v>46082</v>
      </c>
      <c r="G33" s="27">
        <v>2700</v>
      </c>
      <c r="H33" s="28">
        <v>46387</v>
      </c>
      <c r="I33" s="27">
        <v>2700</v>
      </c>
      <c r="J33" s="27">
        <f t="shared" si="0"/>
        <v>0</v>
      </c>
      <c r="K33" s="23"/>
    </row>
    <row r="34" spans="1:12" s="2" customFormat="1" ht="45" x14ac:dyDescent="0.15">
      <c r="A34" s="22">
        <v>443</v>
      </c>
      <c r="B34" s="24" t="s">
        <v>132</v>
      </c>
      <c r="C34" s="29" t="s">
        <v>133</v>
      </c>
      <c r="D34" s="25" t="s">
        <v>134</v>
      </c>
      <c r="E34" s="25" t="s">
        <v>135</v>
      </c>
      <c r="F34" s="26">
        <v>46072</v>
      </c>
      <c r="G34" s="27">
        <v>1600</v>
      </c>
      <c r="H34" s="28">
        <v>46752</v>
      </c>
      <c r="I34" s="27">
        <v>1600</v>
      </c>
      <c r="J34" s="27">
        <f t="shared" si="0"/>
        <v>0</v>
      </c>
      <c r="K34" s="23"/>
    </row>
    <row r="35" spans="1:12" s="2" customFormat="1" ht="45" x14ac:dyDescent="0.15">
      <c r="A35" s="22">
        <v>443</v>
      </c>
      <c r="B35" s="24" t="s">
        <v>132</v>
      </c>
      <c r="C35" s="29" t="s">
        <v>136</v>
      </c>
      <c r="D35" s="25" t="s">
        <v>137</v>
      </c>
      <c r="E35" s="25" t="s">
        <v>138</v>
      </c>
      <c r="F35" s="26">
        <v>46083</v>
      </c>
      <c r="G35" s="27">
        <v>1600</v>
      </c>
      <c r="H35" s="28">
        <v>46752</v>
      </c>
      <c r="I35" s="27">
        <v>1600</v>
      </c>
      <c r="J35" s="27">
        <f t="shared" si="0"/>
        <v>0</v>
      </c>
      <c r="K35" s="23"/>
    </row>
    <row r="36" spans="1:12" s="2" customFormat="1" ht="45" x14ac:dyDescent="0.15">
      <c r="A36" s="22">
        <v>444</v>
      </c>
      <c r="B36" s="23" t="s">
        <v>139</v>
      </c>
      <c r="C36" s="29" t="s">
        <v>140</v>
      </c>
      <c r="D36" s="25" t="s">
        <v>141</v>
      </c>
      <c r="E36" s="22" t="s">
        <v>142</v>
      </c>
      <c r="F36" s="26">
        <v>46055</v>
      </c>
      <c r="G36" s="27">
        <v>394</v>
      </c>
      <c r="H36" s="28">
        <v>46752</v>
      </c>
      <c r="I36" s="27">
        <v>394</v>
      </c>
      <c r="J36" s="27">
        <f t="shared" si="0"/>
        <v>0</v>
      </c>
      <c r="K36" s="23"/>
    </row>
    <row r="37" spans="1:12" s="2" customFormat="1" ht="66.599999999999994" customHeight="1" x14ac:dyDescent="0.15">
      <c r="A37" s="22">
        <v>444</v>
      </c>
      <c r="B37" s="23" t="s">
        <v>139</v>
      </c>
      <c r="C37" s="29" t="s">
        <v>143</v>
      </c>
      <c r="D37" s="25" t="s">
        <v>144</v>
      </c>
      <c r="E37" s="22" t="s">
        <v>145</v>
      </c>
      <c r="F37" s="26">
        <v>46083</v>
      </c>
      <c r="G37" s="27">
        <v>394</v>
      </c>
      <c r="H37" s="28">
        <v>46752</v>
      </c>
      <c r="I37" s="27">
        <v>394</v>
      </c>
      <c r="J37" s="27">
        <f t="shared" si="0"/>
        <v>0</v>
      </c>
      <c r="K37" s="23"/>
    </row>
    <row r="38" spans="1:12" s="2" customFormat="1" ht="45" x14ac:dyDescent="0.15">
      <c r="A38" s="22">
        <v>483</v>
      </c>
      <c r="B38" s="24" t="s">
        <v>146</v>
      </c>
      <c r="C38" s="29" t="s">
        <v>147</v>
      </c>
      <c r="D38" s="25" t="s">
        <v>148</v>
      </c>
      <c r="E38" s="22" t="s">
        <v>149</v>
      </c>
      <c r="F38" s="26">
        <v>46054</v>
      </c>
      <c r="G38" s="27">
        <v>300</v>
      </c>
      <c r="H38" s="28">
        <v>46752</v>
      </c>
      <c r="I38" s="27">
        <v>300</v>
      </c>
      <c r="J38" s="27">
        <f t="shared" si="0"/>
        <v>0</v>
      </c>
      <c r="K38" s="23"/>
    </row>
    <row r="39" spans="1:12" s="2" customFormat="1" ht="45" x14ac:dyDescent="0.15">
      <c r="A39" s="22">
        <v>483</v>
      </c>
      <c r="B39" s="24" t="s">
        <v>146</v>
      </c>
      <c r="C39" s="29" t="s">
        <v>150</v>
      </c>
      <c r="D39" s="25" t="s">
        <v>151</v>
      </c>
      <c r="E39" s="22" t="s">
        <v>152</v>
      </c>
      <c r="F39" s="26">
        <v>46082</v>
      </c>
      <c r="G39" s="27">
        <v>300</v>
      </c>
      <c r="H39" s="28">
        <v>46752</v>
      </c>
      <c r="I39" s="27">
        <v>300</v>
      </c>
      <c r="J39" s="27">
        <f t="shared" si="0"/>
        <v>0</v>
      </c>
      <c r="K39" s="23"/>
    </row>
    <row r="40" spans="1:12" s="2" customFormat="1" ht="40.9" customHeight="1" x14ac:dyDescent="0.15">
      <c r="A40" s="22">
        <v>484</v>
      </c>
      <c r="B40" s="24" t="s">
        <v>153</v>
      </c>
      <c r="C40" s="24" t="s">
        <v>154</v>
      </c>
      <c r="D40" s="25" t="s">
        <v>106</v>
      </c>
      <c r="E40" s="22" t="s">
        <v>155</v>
      </c>
      <c r="F40" s="26">
        <v>46083</v>
      </c>
      <c r="G40" s="27">
        <v>15576</v>
      </c>
      <c r="H40" s="28">
        <v>46752</v>
      </c>
      <c r="I40" s="27">
        <v>15576</v>
      </c>
      <c r="J40" s="27">
        <f t="shared" si="0"/>
        <v>0</v>
      </c>
      <c r="K40" s="23"/>
    </row>
    <row r="41" spans="1:12" s="2" customFormat="1" ht="45" x14ac:dyDescent="0.15">
      <c r="A41" s="22">
        <v>524</v>
      </c>
      <c r="B41" s="24" t="s">
        <v>43</v>
      </c>
      <c r="C41" s="29" t="s">
        <v>156</v>
      </c>
      <c r="D41" s="25" t="s">
        <v>157</v>
      </c>
      <c r="E41" s="22" t="s">
        <v>158</v>
      </c>
      <c r="F41" s="26">
        <v>46062</v>
      </c>
      <c r="G41" s="27">
        <v>670</v>
      </c>
      <c r="H41" s="28">
        <v>46387</v>
      </c>
      <c r="I41" s="27">
        <v>670</v>
      </c>
      <c r="J41" s="27">
        <f t="shared" si="0"/>
        <v>0</v>
      </c>
      <c r="K41" s="23"/>
    </row>
    <row r="42" spans="1:12" s="2" customFormat="1" ht="50.45" customHeight="1" x14ac:dyDescent="0.15">
      <c r="A42" s="22">
        <v>525</v>
      </c>
      <c r="B42" s="24" t="s">
        <v>153</v>
      </c>
      <c r="C42" s="24" t="s">
        <v>159</v>
      </c>
      <c r="D42" s="25" t="s">
        <v>160</v>
      </c>
      <c r="E42" s="22" t="s">
        <v>161</v>
      </c>
      <c r="F42" s="26">
        <v>46090</v>
      </c>
      <c r="G42" s="27">
        <v>94854.3</v>
      </c>
      <c r="H42" s="28">
        <v>46752</v>
      </c>
      <c r="I42" s="27">
        <v>94854.3</v>
      </c>
      <c r="J42" s="27">
        <f t="shared" si="0"/>
        <v>0</v>
      </c>
      <c r="K42" s="23"/>
    </row>
    <row r="43" spans="1:12" s="40" customFormat="1" ht="18.75" customHeight="1" x14ac:dyDescent="0.2">
      <c r="A43" s="22">
        <v>416</v>
      </c>
      <c r="B43" s="45" t="s">
        <v>30</v>
      </c>
      <c r="C43" s="35" t="s">
        <v>29</v>
      </c>
      <c r="D43" s="34">
        <v>7495410</v>
      </c>
      <c r="E43" s="42" t="s">
        <v>162</v>
      </c>
      <c r="F43" s="42">
        <v>46081</v>
      </c>
      <c r="G43" s="38">
        <v>101326.39</v>
      </c>
      <c r="H43" s="42">
        <v>46387</v>
      </c>
      <c r="I43" s="38">
        <f>G43</f>
        <v>101326.39</v>
      </c>
      <c r="J43" s="27">
        <f t="shared" si="0"/>
        <v>0</v>
      </c>
      <c r="K43" s="23"/>
      <c r="L43" s="47"/>
    </row>
    <row r="44" spans="1:12" s="40" customFormat="1" ht="20.25" customHeight="1" x14ac:dyDescent="0.2">
      <c r="A44" s="34">
        <v>418</v>
      </c>
      <c r="B44" s="45" t="s">
        <v>28</v>
      </c>
      <c r="C44" s="35" t="s">
        <v>29</v>
      </c>
      <c r="D44" s="34">
        <v>214</v>
      </c>
      <c r="E44" s="34" t="s">
        <v>163</v>
      </c>
      <c r="F44" s="42">
        <v>46081</v>
      </c>
      <c r="G44" s="38">
        <v>372941.19</v>
      </c>
      <c r="H44" s="42">
        <v>46387</v>
      </c>
      <c r="I44" s="38">
        <f>G44</f>
        <v>372941.19</v>
      </c>
      <c r="J44" s="27">
        <f t="shared" si="0"/>
        <v>0</v>
      </c>
      <c r="K44" s="23"/>
      <c r="L44" s="47"/>
    </row>
    <row r="45" spans="1:12" s="40" customFormat="1" ht="24.75" customHeight="1" x14ac:dyDescent="0.2">
      <c r="A45" s="22">
        <v>421</v>
      </c>
      <c r="B45" s="45" t="s">
        <v>28</v>
      </c>
      <c r="C45" s="35" t="s">
        <v>29</v>
      </c>
      <c r="D45" s="34">
        <v>209</v>
      </c>
      <c r="E45" s="34" t="s">
        <v>164</v>
      </c>
      <c r="F45" s="42">
        <v>46081</v>
      </c>
      <c r="G45" s="38">
        <v>1252847.7</v>
      </c>
      <c r="H45" s="42">
        <v>46387</v>
      </c>
      <c r="I45" s="38">
        <f>G45</f>
        <v>1252847.7</v>
      </c>
      <c r="J45" s="27">
        <f t="shared" si="0"/>
        <v>0</v>
      </c>
      <c r="K45" s="48"/>
      <c r="L45" s="47"/>
    </row>
    <row r="46" spans="1:12" s="40" customFormat="1" ht="24.75" customHeight="1" x14ac:dyDescent="0.2">
      <c r="A46" s="22">
        <v>422</v>
      </c>
      <c r="B46" s="45" t="s">
        <v>28</v>
      </c>
      <c r="C46" s="35" t="s">
        <v>29</v>
      </c>
      <c r="D46" s="34">
        <v>197</v>
      </c>
      <c r="E46" s="34" t="s">
        <v>165</v>
      </c>
      <c r="F46" s="42">
        <v>46081</v>
      </c>
      <c r="G46" s="38">
        <v>19528.11</v>
      </c>
      <c r="H46" s="42">
        <v>46387</v>
      </c>
      <c r="I46" s="38">
        <f t="shared" ref="I46:I61" si="1">G46</f>
        <v>19528.11</v>
      </c>
      <c r="J46" s="27">
        <f t="shared" si="0"/>
        <v>0</v>
      </c>
      <c r="K46" s="23"/>
      <c r="L46" s="47"/>
    </row>
    <row r="47" spans="1:12" s="40" customFormat="1" ht="24.75" customHeight="1" x14ac:dyDescent="0.2">
      <c r="A47" s="22">
        <v>425</v>
      </c>
      <c r="B47" s="45" t="s">
        <v>28</v>
      </c>
      <c r="C47" s="35" t="s">
        <v>29</v>
      </c>
      <c r="D47" s="34">
        <v>4</v>
      </c>
      <c r="E47" s="34" t="s">
        <v>166</v>
      </c>
      <c r="F47" s="42">
        <v>46081</v>
      </c>
      <c r="G47" s="38">
        <v>8428.81</v>
      </c>
      <c r="H47" s="42">
        <v>46387</v>
      </c>
      <c r="I47" s="38">
        <f t="shared" si="1"/>
        <v>8428.81</v>
      </c>
      <c r="J47" s="27">
        <f t="shared" si="0"/>
        <v>0</v>
      </c>
      <c r="K47" s="23"/>
      <c r="L47" s="47"/>
    </row>
    <row r="48" spans="1:12" s="40" customFormat="1" ht="24.75" customHeight="1" x14ac:dyDescent="0.2">
      <c r="A48" s="22">
        <v>425</v>
      </c>
      <c r="B48" s="45" t="s">
        <v>28</v>
      </c>
      <c r="C48" s="35" t="s">
        <v>29</v>
      </c>
      <c r="D48" s="34">
        <v>5</v>
      </c>
      <c r="E48" s="34" t="s">
        <v>167</v>
      </c>
      <c r="F48" s="42">
        <v>46081</v>
      </c>
      <c r="G48" s="38">
        <v>61109.57</v>
      </c>
      <c r="H48" s="42">
        <v>46387</v>
      </c>
      <c r="I48" s="38">
        <f t="shared" si="1"/>
        <v>61109.57</v>
      </c>
      <c r="J48" s="27">
        <f t="shared" si="0"/>
        <v>0</v>
      </c>
      <c r="K48" s="23"/>
      <c r="L48" s="47"/>
    </row>
    <row r="49" spans="1:14" s="40" customFormat="1" ht="20.25" customHeight="1" x14ac:dyDescent="0.2">
      <c r="A49" s="22">
        <v>428</v>
      </c>
      <c r="B49" s="45" t="s">
        <v>14</v>
      </c>
      <c r="C49" s="35" t="s">
        <v>32</v>
      </c>
      <c r="D49" s="34" t="s">
        <v>168</v>
      </c>
      <c r="E49" s="42" t="s">
        <v>169</v>
      </c>
      <c r="F49" s="42">
        <v>46072</v>
      </c>
      <c r="G49" s="38">
        <v>11244.82</v>
      </c>
      <c r="H49" s="42">
        <v>46387</v>
      </c>
      <c r="I49" s="38">
        <f t="shared" si="1"/>
        <v>11244.82</v>
      </c>
      <c r="J49" s="27">
        <f t="shared" si="0"/>
        <v>0</v>
      </c>
      <c r="K49" s="23"/>
      <c r="L49" s="47"/>
    </row>
    <row r="50" spans="1:14" s="40" customFormat="1" ht="20.25" customHeight="1" x14ac:dyDescent="0.2">
      <c r="A50" s="22">
        <v>428</v>
      </c>
      <c r="B50" s="45" t="s">
        <v>14</v>
      </c>
      <c r="C50" s="35" t="s">
        <v>32</v>
      </c>
      <c r="D50" s="34" t="s">
        <v>170</v>
      </c>
      <c r="E50" s="42" t="s">
        <v>171</v>
      </c>
      <c r="F50" s="42">
        <v>46069</v>
      </c>
      <c r="G50" s="38">
        <v>13215.37</v>
      </c>
      <c r="H50" s="42">
        <v>46387</v>
      </c>
      <c r="I50" s="38">
        <f t="shared" si="1"/>
        <v>13215.37</v>
      </c>
      <c r="J50" s="27">
        <f t="shared" si="0"/>
        <v>0</v>
      </c>
      <c r="K50" s="23"/>
      <c r="L50" s="47"/>
    </row>
    <row r="51" spans="1:14" s="40" customFormat="1" ht="20.25" customHeight="1" x14ac:dyDescent="0.2">
      <c r="A51" s="22">
        <v>429</v>
      </c>
      <c r="B51" s="49" t="s">
        <v>33</v>
      </c>
      <c r="C51" s="35" t="s">
        <v>34</v>
      </c>
      <c r="D51" s="34">
        <v>847308</v>
      </c>
      <c r="E51" s="42" t="s">
        <v>172</v>
      </c>
      <c r="F51" s="42">
        <v>46079</v>
      </c>
      <c r="G51" s="38">
        <v>9477.75</v>
      </c>
      <c r="H51" s="42">
        <v>46387</v>
      </c>
      <c r="I51" s="38">
        <f t="shared" si="1"/>
        <v>9477.75</v>
      </c>
      <c r="J51" s="27">
        <f t="shared" si="0"/>
        <v>0</v>
      </c>
      <c r="K51" s="45"/>
      <c r="L51" s="47"/>
    </row>
    <row r="52" spans="1:14" s="40" customFormat="1" ht="17.25" customHeight="1" x14ac:dyDescent="0.2">
      <c r="A52" s="22">
        <v>430</v>
      </c>
      <c r="B52" s="49" t="s">
        <v>16</v>
      </c>
      <c r="C52" s="35" t="s">
        <v>32</v>
      </c>
      <c r="D52" s="34">
        <v>656</v>
      </c>
      <c r="E52" s="42" t="s">
        <v>173</v>
      </c>
      <c r="F52" s="42">
        <v>46082</v>
      </c>
      <c r="G52" s="38">
        <v>596.11</v>
      </c>
      <c r="H52" s="42">
        <v>46387</v>
      </c>
      <c r="I52" s="38">
        <f t="shared" si="1"/>
        <v>596.11</v>
      </c>
      <c r="J52" s="27">
        <f t="shared" si="0"/>
        <v>0</v>
      </c>
      <c r="K52" s="23"/>
      <c r="L52" s="47" t="s">
        <v>174</v>
      </c>
    </row>
    <row r="53" spans="1:14" s="40" customFormat="1" ht="17.25" customHeight="1" x14ac:dyDescent="0.2">
      <c r="A53" s="22">
        <v>430</v>
      </c>
      <c r="B53" s="49" t="s">
        <v>16</v>
      </c>
      <c r="C53" s="35" t="s">
        <v>32</v>
      </c>
      <c r="D53" s="34">
        <v>2499733</v>
      </c>
      <c r="E53" s="42" t="s">
        <v>175</v>
      </c>
      <c r="F53" s="42">
        <v>46082</v>
      </c>
      <c r="G53" s="38">
        <v>7466.74</v>
      </c>
      <c r="H53" s="42">
        <v>46387</v>
      </c>
      <c r="I53" s="38">
        <f t="shared" si="1"/>
        <v>7466.74</v>
      </c>
      <c r="J53" s="27">
        <f t="shared" si="0"/>
        <v>0</v>
      </c>
      <c r="K53" s="23"/>
      <c r="L53" s="47"/>
    </row>
    <row r="54" spans="1:14" s="40" customFormat="1" ht="20.25" customHeight="1" x14ac:dyDescent="0.2">
      <c r="A54" s="22">
        <v>431</v>
      </c>
      <c r="B54" s="45" t="s">
        <v>31</v>
      </c>
      <c r="C54" s="35" t="s">
        <v>29</v>
      </c>
      <c r="D54" s="34">
        <v>548387</v>
      </c>
      <c r="E54" s="42" t="s">
        <v>176</v>
      </c>
      <c r="F54" s="42">
        <v>46079</v>
      </c>
      <c r="G54" s="38">
        <v>84603.94</v>
      </c>
      <c r="H54" s="42">
        <v>46387</v>
      </c>
      <c r="I54" s="38">
        <f>G54</f>
        <v>84603.94</v>
      </c>
      <c r="J54" s="27">
        <f t="shared" si="0"/>
        <v>0</v>
      </c>
      <c r="K54" s="23"/>
      <c r="L54" s="47"/>
      <c r="N54" s="40" t="s">
        <v>174</v>
      </c>
    </row>
    <row r="55" spans="1:14" s="40" customFormat="1" ht="20.25" customHeight="1" x14ac:dyDescent="0.2">
      <c r="A55" s="22">
        <v>481</v>
      </c>
      <c r="B55" s="45" t="s">
        <v>15</v>
      </c>
      <c r="C55" s="35" t="s">
        <v>32</v>
      </c>
      <c r="D55" s="34" t="s">
        <v>177</v>
      </c>
      <c r="E55" s="42" t="s">
        <v>178</v>
      </c>
      <c r="F55" s="42">
        <v>46081</v>
      </c>
      <c r="G55" s="38">
        <v>435735.54</v>
      </c>
      <c r="H55" s="42">
        <v>46387</v>
      </c>
      <c r="I55" s="38">
        <f>G55</f>
        <v>435735.54</v>
      </c>
      <c r="J55" s="27">
        <f t="shared" si="0"/>
        <v>0</v>
      </c>
      <c r="K55" s="23"/>
      <c r="L55" s="47"/>
    </row>
    <row r="56" spans="1:14" s="40" customFormat="1" ht="20.25" customHeight="1" x14ac:dyDescent="0.2">
      <c r="A56" s="22">
        <v>481</v>
      </c>
      <c r="B56" s="45" t="s">
        <v>15</v>
      </c>
      <c r="C56" s="35" t="s">
        <v>32</v>
      </c>
      <c r="D56" s="34" t="s">
        <v>179</v>
      </c>
      <c r="E56" s="42" t="s">
        <v>180</v>
      </c>
      <c r="F56" s="42">
        <v>46081</v>
      </c>
      <c r="G56" s="38">
        <v>10040.299999999999</v>
      </c>
      <c r="H56" s="42">
        <v>46387</v>
      </c>
      <c r="I56" s="38">
        <f>G56</f>
        <v>10040.299999999999</v>
      </c>
      <c r="J56" s="27">
        <f t="shared" si="0"/>
        <v>0</v>
      </c>
      <c r="K56" s="23"/>
      <c r="L56" s="47"/>
    </row>
    <row r="57" spans="1:14" s="40" customFormat="1" ht="27" customHeight="1" x14ac:dyDescent="0.2">
      <c r="A57" s="22">
        <v>636</v>
      </c>
      <c r="B57" s="49" t="s">
        <v>35</v>
      </c>
      <c r="C57" s="35" t="s">
        <v>36</v>
      </c>
      <c r="D57" s="34" t="s">
        <v>37</v>
      </c>
      <c r="E57" s="42" t="s">
        <v>38</v>
      </c>
      <c r="F57" s="42">
        <v>46073</v>
      </c>
      <c r="G57" s="38">
        <v>484000</v>
      </c>
      <c r="H57" s="42">
        <v>46101</v>
      </c>
      <c r="I57" s="38">
        <f t="shared" si="1"/>
        <v>484000</v>
      </c>
      <c r="J57" s="27">
        <f t="shared" si="0"/>
        <v>0</v>
      </c>
      <c r="K57" s="45"/>
    </row>
    <row r="58" spans="1:14" s="40" customFormat="1" ht="30" customHeight="1" x14ac:dyDescent="0.2">
      <c r="A58" s="22">
        <v>637</v>
      </c>
      <c r="B58" s="49" t="s">
        <v>33</v>
      </c>
      <c r="C58" s="35" t="s">
        <v>34</v>
      </c>
      <c r="D58" s="34">
        <v>854431</v>
      </c>
      <c r="E58" s="42" t="s">
        <v>181</v>
      </c>
      <c r="F58" s="42">
        <v>46101</v>
      </c>
      <c r="G58" s="38">
        <v>13499.15</v>
      </c>
      <c r="H58" s="42">
        <v>46387</v>
      </c>
      <c r="I58" s="38">
        <f>G58</f>
        <v>13499.15</v>
      </c>
      <c r="J58" s="27">
        <f t="shared" si="0"/>
        <v>0</v>
      </c>
      <c r="K58" s="45"/>
    </row>
    <row r="59" spans="1:14" s="40" customFormat="1" ht="17.25" customHeight="1" x14ac:dyDescent="0.2">
      <c r="A59" s="22">
        <v>534</v>
      </c>
      <c r="B59" s="49" t="s">
        <v>33</v>
      </c>
      <c r="C59" s="35" t="s">
        <v>34</v>
      </c>
      <c r="D59" s="34">
        <v>4899730</v>
      </c>
      <c r="E59" s="42" t="s">
        <v>182</v>
      </c>
      <c r="F59" s="42">
        <v>46082</v>
      </c>
      <c r="G59" s="38">
        <v>570462.16</v>
      </c>
      <c r="H59" s="42">
        <v>46387</v>
      </c>
      <c r="I59" s="38">
        <f>G59</f>
        <v>570462.16</v>
      </c>
      <c r="J59" s="27">
        <f t="shared" si="0"/>
        <v>0</v>
      </c>
      <c r="K59" s="45"/>
      <c r="L59" s="47"/>
    </row>
    <row r="60" spans="1:14" s="40" customFormat="1" ht="31.5" customHeight="1" x14ac:dyDescent="0.2">
      <c r="A60" s="22">
        <v>536</v>
      </c>
      <c r="B60" s="49" t="s">
        <v>39</v>
      </c>
      <c r="C60" s="35" t="s">
        <v>34</v>
      </c>
      <c r="D60" s="34">
        <v>329308</v>
      </c>
      <c r="E60" s="42" t="s">
        <v>183</v>
      </c>
      <c r="F60" s="42">
        <v>46072</v>
      </c>
      <c r="G60" s="38">
        <v>325785.32</v>
      </c>
      <c r="H60" s="42">
        <v>46387</v>
      </c>
      <c r="I60" s="38">
        <f t="shared" si="1"/>
        <v>325785.32</v>
      </c>
      <c r="J60" s="27">
        <f t="shared" si="0"/>
        <v>0</v>
      </c>
      <c r="K60" s="45"/>
    </row>
    <row r="61" spans="1:14" s="40" customFormat="1" ht="33.75" customHeight="1" x14ac:dyDescent="0.2">
      <c r="A61" s="22">
        <v>661</v>
      </c>
      <c r="B61" s="49" t="s">
        <v>40</v>
      </c>
      <c r="C61" s="35" t="s">
        <v>34</v>
      </c>
      <c r="D61" s="34">
        <v>3624045</v>
      </c>
      <c r="E61" s="42" t="s">
        <v>184</v>
      </c>
      <c r="F61" s="42">
        <v>46056</v>
      </c>
      <c r="G61" s="38">
        <v>33941.26</v>
      </c>
      <c r="H61" s="42">
        <v>46387</v>
      </c>
      <c r="I61" s="38">
        <f t="shared" si="1"/>
        <v>33941.26</v>
      </c>
      <c r="J61" s="27">
        <f t="shared" si="0"/>
        <v>0</v>
      </c>
      <c r="K61" s="45"/>
    </row>
    <row r="62" spans="1:14" s="3" customFormat="1" ht="22.5" customHeight="1" x14ac:dyDescent="0.2">
      <c r="A62" s="17" t="s">
        <v>17</v>
      </c>
      <c r="B62" s="17"/>
      <c r="C62" s="17" t="s">
        <v>18</v>
      </c>
      <c r="D62" s="17"/>
      <c r="E62" s="6"/>
      <c r="F62" s="7"/>
      <c r="G62" s="17" t="s">
        <v>19</v>
      </c>
      <c r="H62" s="17"/>
      <c r="I62" s="17"/>
    </row>
    <row r="63" spans="1:14" s="3" customFormat="1" ht="25.5" customHeight="1" x14ac:dyDescent="0.2">
      <c r="A63" s="16" t="s">
        <v>20</v>
      </c>
      <c r="B63" s="16"/>
      <c r="C63" s="16" t="s">
        <v>21</v>
      </c>
      <c r="D63" s="16"/>
      <c r="E63" s="6"/>
      <c r="F63" s="7"/>
      <c r="G63" s="17" t="s">
        <v>22</v>
      </c>
      <c r="H63" s="17"/>
      <c r="I63" s="17"/>
    </row>
    <row r="64" spans="1:14" s="3" customFormat="1" ht="25.5" customHeight="1" x14ac:dyDescent="0.2">
      <c r="A64" s="18" t="s">
        <v>23</v>
      </c>
      <c r="B64" s="18"/>
      <c r="C64" s="18" t="s">
        <v>24</v>
      </c>
      <c r="D64" s="18"/>
      <c r="E64" s="6"/>
      <c r="F64" s="7"/>
      <c r="G64" s="18" t="s">
        <v>44</v>
      </c>
      <c r="H64" s="18"/>
      <c r="I64" s="18"/>
      <c r="J64" s="8"/>
      <c r="K64" s="9"/>
    </row>
    <row r="65" spans="1:10" s="3" customFormat="1" ht="11.25" customHeight="1" x14ac:dyDescent="0.2">
      <c r="A65" s="16" t="s">
        <v>25</v>
      </c>
      <c r="B65" s="16"/>
      <c r="C65" s="16" t="s">
        <v>26</v>
      </c>
      <c r="D65" s="16"/>
      <c r="E65" s="6"/>
      <c r="F65" s="7"/>
      <c r="G65" s="16" t="s">
        <v>27</v>
      </c>
      <c r="H65" s="16"/>
      <c r="I65" s="16"/>
      <c r="J65" s="10"/>
    </row>
    <row r="66" spans="1:10" s="2" customFormat="1" ht="11.25" x14ac:dyDescent="0.15">
      <c r="A66" s="4"/>
      <c r="D66" s="5"/>
      <c r="E66" s="4"/>
      <c r="F66" s="4"/>
      <c r="H66" s="4"/>
    </row>
    <row r="67" spans="1:10" s="2" customFormat="1" ht="11.25" x14ac:dyDescent="0.15">
      <c r="A67" s="4"/>
      <c r="D67" s="5"/>
      <c r="E67" s="4"/>
      <c r="F67" s="4"/>
      <c r="H67" s="4"/>
    </row>
    <row r="68" spans="1:10" s="2" customFormat="1" ht="11.25" x14ac:dyDescent="0.15">
      <c r="A68" s="4"/>
      <c r="D68" s="5"/>
      <c r="E68" s="4"/>
      <c r="F68" s="4"/>
      <c r="H68" s="4"/>
    </row>
    <row r="69" spans="1:10" s="2" customFormat="1" ht="11.25" x14ac:dyDescent="0.15">
      <c r="A69" s="4"/>
      <c r="D69" s="5"/>
      <c r="E69" s="4"/>
      <c r="F69" s="4"/>
      <c r="H69" s="4"/>
    </row>
    <row r="70" spans="1:10" s="2" customFormat="1" ht="11.25" x14ac:dyDescent="0.15">
      <c r="A70" s="4"/>
      <c r="D70" s="5"/>
      <c r="E70" s="4"/>
      <c r="F70" s="4"/>
      <c r="H70" s="4"/>
    </row>
    <row r="71" spans="1:10" s="2" customFormat="1" ht="11.25" x14ac:dyDescent="0.15">
      <c r="A71" s="4"/>
      <c r="D71" s="5"/>
      <c r="E71" s="4"/>
      <c r="F71" s="4"/>
      <c r="H71" s="4"/>
    </row>
    <row r="72" spans="1:10" s="2" customFormat="1" ht="11.25" x14ac:dyDescent="0.15">
      <c r="A72" s="4"/>
      <c r="D72" s="5"/>
      <c r="E72" s="4"/>
      <c r="F72" s="4"/>
      <c r="H72" s="4"/>
    </row>
    <row r="73" spans="1:10" s="2" customFormat="1" ht="11.25" x14ac:dyDescent="0.15">
      <c r="A73" s="4"/>
      <c r="D73" s="5"/>
      <c r="E73" s="4"/>
      <c r="F73" s="4"/>
      <c r="H73" s="4"/>
    </row>
    <row r="74" spans="1:10" s="2" customFormat="1" ht="11.25" x14ac:dyDescent="0.15">
      <c r="A74" s="4"/>
      <c r="D74" s="5"/>
      <c r="E74" s="4"/>
      <c r="F74" s="4"/>
      <c r="H74" s="4"/>
    </row>
    <row r="75" spans="1:10" s="2" customFormat="1" ht="11.25" x14ac:dyDescent="0.15">
      <c r="A75" s="4"/>
      <c r="D75" s="5"/>
      <c r="E75" s="4"/>
      <c r="F75" s="4"/>
      <c r="H75" s="4"/>
    </row>
    <row r="76" spans="1:10" s="2" customFormat="1" ht="11.25" x14ac:dyDescent="0.15">
      <c r="A76" s="4"/>
      <c r="D76" s="5"/>
      <c r="E76" s="4"/>
      <c r="F76" s="4"/>
      <c r="H76" s="4"/>
    </row>
    <row r="77" spans="1:10" s="2" customFormat="1" ht="11.25" x14ac:dyDescent="0.15">
      <c r="A77" s="4"/>
      <c r="D77" s="5"/>
      <c r="E77" s="4"/>
      <c r="F77" s="4"/>
      <c r="H77" s="4"/>
    </row>
    <row r="78" spans="1:10" s="2" customFormat="1" ht="11.25" x14ac:dyDescent="0.15">
      <c r="A78" s="4"/>
      <c r="D78" s="5"/>
      <c r="E78" s="4"/>
      <c r="F78" s="4"/>
      <c r="H78" s="4"/>
    </row>
    <row r="79" spans="1:10" x14ac:dyDescent="0.25">
      <c r="A79" s="6"/>
    </row>
    <row r="80" spans="1:10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</sheetData>
  <sortState xmlns:xlrd2="http://schemas.microsoft.com/office/spreadsheetml/2017/richdata2" ref="A7:K88">
    <sortCondition ref="A7:A88"/>
  </sortState>
  <mergeCells count="15">
    <mergeCell ref="A64:B64"/>
    <mergeCell ref="C64:D64"/>
    <mergeCell ref="G64:I64"/>
    <mergeCell ref="A65:B65"/>
    <mergeCell ref="C65:D65"/>
    <mergeCell ref="G65:I65"/>
    <mergeCell ref="A62:B62"/>
    <mergeCell ref="C62:D62"/>
    <mergeCell ref="G62:I62"/>
    <mergeCell ref="A63:B63"/>
    <mergeCell ref="C63:D63"/>
    <mergeCell ref="G63:I63"/>
    <mergeCell ref="A2:K2"/>
    <mergeCell ref="A3:K3"/>
    <mergeCell ref="A4:K4"/>
  </mergeCells>
  <pageMargins left="0" right="0" top="0.55118110236220474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febrero</vt:lpstr>
      <vt:lpstr>febrero!Print_Titles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2026-04-06T20:09:23Z</cp:lastPrinted>
  <dcterms:created xsi:type="dcterms:W3CDTF">2025-12-29T13:45:48Z</dcterms:created>
  <dcterms:modified xsi:type="dcterms:W3CDTF">2026-04-06T20:09:24Z</dcterms:modified>
</cp:coreProperties>
</file>