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6CE6222B-989A-4FBF-BBE9-9AAFFD71AA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_FilterDatabase" localSheetId="0" hidden="1">enero!$A$6:$K$32</definedName>
    <definedName name="_xlnm.Print_Titles" localSheetId="0">enero!$1:$6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I27" i="1"/>
  <c r="J27" i="1" s="1"/>
  <c r="I26" i="1"/>
  <c r="J26" i="1" s="1"/>
  <c r="I25" i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J10" i="1" l="1"/>
  <c r="J11" i="1"/>
  <c r="J12" i="1"/>
  <c r="J13" i="1"/>
  <c r="J9" i="1" l="1"/>
  <c r="J8" i="1"/>
  <c r="J7" i="1" l="1"/>
</calcChain>
</file>

<file path=xl/sharedStrings.xml><?xml version="1.0" encoding="utf-8"?>
<sst xmlns="http://schemas.openxmlformats.org/spreadsheetml/2006/main" count="122" uniqueCount="101">
  <si>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</si>
  <si>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</si>
  <si>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</si>
  <si>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</si>
  <si>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</si>
  <si>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</si>
  <si>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</si>
  <si>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</si>
  <si>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</si>
  <si>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</si>
  <si>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</si>
  <si>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</si>
  <si>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</si>
  <si>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INVERSIONES SIURANA, SRL</t>
  </si>
  <si>
    <t>JUNTA CENTRAL ELECTORAL</t>
  </si>
  <si>
    <t>EDEESTE</t>
  </si>
  <si>
    <t>EDESUR</t>
  </si>
  <si>
    <t>INAPA</t>
  </si>
  <si>
    <t>EDENORTE</t>
  </si>
  <si>
    <t>CORAAVEGA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</si>
  <si>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</si>
  <si>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</si>
  <si>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</si>
  <si>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</si>
  <si>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</si>
  <si>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</si>
  <si>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</si>
  <si>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</si>
  <si>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</si>
  <si>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</si>
  <si>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 xml:space="preserve">Director Adm. y Financiero </t>
  </si>
  <si>
    <t>ICU SOLUCIONES EMPRESARIALES SRL</t>
  </si>
  <si>
    <t>108</t>
  </si>
  <si>
    <t>E450000000252</t>
  </si>
  <si>
    <t>0252</t>
  </si>
  <si>
    <t>Suministros de almuerzos y cenas para el personal de esta Unidad Ejecutora SIUBEN, desde el día 16 hasta el 31/12/2025, orden 2025-00002.</t>
  </si>
  <si>
    <t>E450000000266</t>
  </si>
  <si>
    <t>0266</t>
  </si>
  <si>
    <t>Suministros de almuerzos y cenas para el personal de esta Unidad Ejecutora SIUBEN, desde el día 1ero. hasta el 15/01/2026, orden 2025-00002.</t>
  </si>
  <si>
    <t>Contratación de servicio de alquiler de impresoras mes de diciembre 2025 para uso de la oficina principal y oficinas regionales de esta Unidad Ejecutora SIUBEN, orden 2025-00004.</t>
  </si>
  <si>
    <t>B1500001077</t>
  </si>
  <si>
    <t>1077</t>
  </si>
  <si>
    <t>109</t>
  </si>
  <si>
    <t>Relación de  Pagos a Proveedores, mes de enero 2026</t>
  </si>
  <si>
    <t>Servicio de recogida de basura Inmueble No.003972 de la Oficina Regional Higuamo, San Pedro de Macorís de esta Unidad Ejecutora SIUBEN, correspondiente al mes de enero 2026.</t>
  </si>
  <si>
    <t>AYUNTAMIENTO MUNICIPAL DE SAN PEDRO DE MACORIS</t>
  </si>
  <si>
    <t>61</t>
  </si>
  <si>
    <t>B1500002549</t>
  </si>
  <si>
    <t>01-01234916</t>
  </si>
  <si>
    <t>servicio suministro de agua potable y alcantarillado contrato No:84962842 de la Oficina Regional Higuamo, San Pedro de Macorís de esta Unidad Ejecutora SIUBEN, correspondiente al mes de diciembre 2025.</t>
  </si>
  <si>
    <t>62</t>
  </si>
  <si>
    <t>0532</t>
  </si>
  <si>
    <t>E450000006221</t>
  </si>
  <si>
    <t>Servicio suministro de agua potable y alcantarillado según código de sistema 5153 de la Oficina Regional Cibao Sur-La Vega de esta Unidad Ejecutora SIUBEN, correspondiente al mes de enero 2026.</t>
  </si>
  <si>
    <t>83</t>
  </si>
  <si>
    <t>FS-4123780</t>
  </si>
  <si>
    <t>B1500016155</t>
  </si>
  <si>
    <t>85</t>
  </si>
  <si>
    <t>Servicio de consulta al archivo maestro cedulado, correspondiente al mes de enero 2026 para uso de esta Unidad Ejecutora SIUBEN.</t>
  </si>
  <si>
    <t>B1500002004</t>
  </si>
  <si>
    <t>2004</t>
  </si>
  <si>
    <t>CODETEL</t>
  </si>
  <si>
    <t xml:space="preserve">Servicios de comunicación </t>
  </si>
  <si>
    <t>E450000098827</t>
  </si>
  <si>
    <t>E450000096371</t>
  </si>
  <si>
    <t>E450000099142</t>
  </si>
  <si>
    <t>E450000099201</t>
  </si>
  <si>
    <t>ALTICE DOMINICANA</t>
  </si>
  <si>
    <t>E450000021152</t>
  </si>
  <si>
    <t>WIND TELECOM</t>
  </si>
  <si>
    <t>E450000002020</t>
  </si>
  <si>
    <t>Servicios de energía eléctrica</t>
  </si>
  <si>
    <t>6055331310 41</t>
  </si>
  <si>
    <t>E450000085928</t>
  </si>
  <si>
    <t>6452073101 86</t>
  </si>
  <si>
    <t>E450000085929</t>
  </si>
  <si>
    <t>4230980084-66</t>
  </si>
  <si>
    <t>E450000069195</t>
  </si>
  <si>
    <t>3466218229-34</t>
  </si>
  <si>
    <t>E450000070057</t>
  </si>
  <si>
    <t>HUMANO SEGUROS</t>
  </si>
  <si>
    <t>Seguro Médico</t>
  </si>
  <si>
    <t>E450000006881</t>
  </si>
  <si>
    <t>E450000103711</t>
  </si>
  <si>
    <t>E450000102792</t>
  </si>
  <si>
    <t>BANCO DE RESERVAS DE LA REP. DOM</t>
  </si>
  <si>
    <t>Asignacion de combustible</t>
  </si>
  <si>
    <t>CORP 410490</t>
  </si>
  <si>
    <t>N/A</t>
  </si>
  <si>
    <t>48</t>
  </si>
  <si>
    <t>49</t>
  </si>
  <si>
    <t>50</t>
  </si>
  <si>
    <t>51</t>
  </si>
  <si>
    <t>52</t>
  </si>
  <si>
    <t>58</t>
  </si>
  <si>
    <t>59</t>
  </si>
  <si>
    <t>86</t>
  </si>
  <si>
    <t>87</t>
  </si>
  <si>
    <t>96</t>
  </si>
  <si>
    <t>97</t>
  </si>
  <si>
    <t>Freidy Hinojosa 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</si>
</sst>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Gotham"/>
    </font>
    <font>
      <sz val="12"/>
      <color rgb="FF000000"/>
      <name val="Gotham"/>
    </font>
    <font>
      <sz val="10"/>
      <color theme="1"/>
      <name val="Gotham"/>
    </font>
    <font>
      <sz val="11"/>
      <color theme="1"/>
      <name val="Gotham"/>
    </font>
    <font>
      <sz val="9"/>
      <color theme="1"/>
      <name val="Gotham"/>
    </font>
    <font>
      <b/>
      <sz val="9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sz val="10"/>
      <color rgb="FF000000"/>
      <name val="Gotham"/>
    </font>
    <font>
      <sz val="10"/>
      <name val="Gotham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3" fontId="8" fillId="0" borderId="0" xfId="0" applyNumberFormat="1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 wrapText="1"/>
    </xf>
    <xf numFmtId="0" fontId="13" fillId="0" borderId="1" xfId="0" applyFont="1" applyBorder="1"/>
    <xf numFmtId="0" fontId="5" fillId="0" borderId="1" xfId="0" applyFont="1" applyBorder="1"/>
    <xf numFmtId="49" fontId="12" fillId="3" borderId="1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49" fontId="13" fillId="3" borderId="1" xfId="0" applyNumberFormat="1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 wrapText="1"/>
    </xf>
    <xf numFmtId="14" fontId="13" fillId="3" borderId="1" xfId="0" applyNumberFormat="1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right"/>
    </xf>
    <xf numFmtId="0" fontId="13" fillId="3" borderId="1" xfId="0" applyFont="1" applyFill="1" applyBorder="1"/>
    <xf numFmtId="0" fontId="5" fillId="3" borderId="0" xfId="0" applyFont="1" applyFill="1"/>
    <xf numFmtId="49" fontId="12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43" fontId="13" fillId="0" borderId="2" xfId="1" applyFont="1" applyFill="1" applyBorder="1" applyAlignment="1">
      <alignment horizontal="center"/>
    </xf>
    <xf numFmtId="14" fontId="13" fillId="0" borderId="2" xfId="0" applyNumberFormat="1" applyFont="1" applyBorder="1" applyAlignment="1">
      <alignment horizontal="center"/>
    </xf>
    <xf numFmtId="43" fontId="13" fillId="0" borderId="1" xfId="1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85726</xdr:colOff>
      <xdr:row>0</xdr:row>
      <xdr:rowOff>1</xdr:rowOff>
    </xdr:from>
    <xdr:ext cx="1924049" cy="933450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C5B5D83-9069-49E9-8710-E10A671FF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"/>
          <a:ext cx="1924049" cy="9334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2"/>
  <sheetViews>
    <sheetView tabSelected="1" zoomScaleNormal="100" workbookViewId="0">
      <selection activeCell="D9" sqref="D9"/>
    </sheetView>
  </sheetViews>
  <sheetFormatPr defaultColWidth="9.140625" defaultRowHeight="15" x14ac:dyDescent="0.25"/>
  <cols>
    <col min="1" max="1" width="7.5703125" style="14" customWidth="1"/>
    <col min="2" max="2" width="29" customWidth="1"/>
    <col min="3" max="3" width="35.140625" customWidth="1"/>
    <col min="4" max="4" width="16.28515625" style="13" customWidth="1"/>
    <col min="5" max="5" width="17.7109375" style="12" customWidth="1"/>
    <col min="6" max="6" width="12.85546875" style="12" customWidth="1"/>
    <col min="7" max="7" width="15.85546875" customWidth="1"/>
    <col min="8" max="8" width="12.140625" style="12" customWidth="1"/>
    <col min="9" max="9" width="14.140625" customWidth="1"/>
    <col min="10" max="10" width="10" customWidth="1"/>
    <col min="11" max="11" width="9" customWidth="1"/>
  </cols>
  <sheetData>
    <row r="2" spans="1:11" ht="18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8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7.45" customHeight="1" x14ac:dyDescent="0.25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6" spans="1:11" s="1" customFormat="1" ht="45.75" customHeight="1" x14ac:dyDescent="0.2">
      <c r="A6" s="15" t="s">
        <v>2</v>
      </c>
      <c r="B6" s="15" t="s">
        <v>3</v>
      </c>
      <c r="C6" s="15" t="s">
        <v>4</v>
      </c>
      <c r="D6" s="16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</row>
    <row r="7" spans="1:11" s="1" customFormat="1" ht="70.5" customHeight="1" x14ac:dyDescent="0.2">
      <c r="A7" s="49" t="s">
        <v>32</v>
      </c>
      <c r="B7" s="24" t="s">
        <v>13</v>
      </c>
      <c r="C7" s="24" t="s">
        <v>35</v>
      </c>
      <c r="D7" s="25" t="s">
        <v>34</v>
      </c>
      <c r="E7" s="26" t="s">
        <v>33</v>
      </c>
      <c r="F7" s="26">
        <v>46034</v>
      </c>
      <c r="G7" s="27">
        <v>59838.28</v>
      </c>
      <c r="H7" s="26">
        <v>46387</v>
      </c>
      <c r="I7" s="27">
        <v>59838.28</v>
      </c>
      <c r="J7" s="28">
        <f t="shared" ref="J7" si="0">+I7-G7</f>
        <v>0</v>
      </c>
      <c r="K7" s="29"/>
    </row>
    <row r="8" spans="1:11" s="1" customFormat="1" ht="75.75" customHeight="1" x14ac:dyDescent="0.2">
      <c r="A8" s="49" t="s">
        <v>32</v>
      </c>
      <c r="B8" s="24" t="s">
        <v>13</v>
      </c>
      <c r="C8" s="24" t="s">
        <v>38</v>
      </c>
      <c r="D8" s="25" t="s">
        <v>37</v>
      </c>
      <c r="E8" s="26" t="s">
        <v>36</v>
      </c>
      <c r="F8" s="26">
        <v>46041</v>
      </c>
      <c r="G8" s="27">
        <v>74113.490000000005</v>
      </c>
      <c r="H8" s="26">
        <v>46387</v>
      </c>
      <c r="I8" s="27">
        <v>74113.490000000005</v>
      </c>
      <c r="J8" s="28">
        <f t="shared" ref="J8:J27" si="1">+I8-G8</f>
        <v>0</v>
      </c>
      <c r="K8" s="29"/>
    </row>
    <row r="9" spans="1:11" s="1" customFormat="1" ht="76.5" x14ac:dyDescent="0.2">
      <c r="A9" s="49" t="s">
        <v>42</v>
      </c>
      <c r="B9" s="24" t="s">
        <v>31</v>
      </c>
      <c r="C9" s="24" t="s">
        <v>39</v>
      </c>
      <c r="D9" s="25" t="s">
        <v>41</v>
      </c>
      <c r="E9" s="26" t="s">
        <v>40</v>
      </c>
      <c r="F9" s="26">
        <v>46034</v>
      </c>
      <c r="G9" s="27">
        <v>81184</v>
      </c>
      <c r="H9" s="26">
        <v>46387</v>
      </c>
      <c r="I9" s="27">
        <v>81184</v>
      </c>
      <c r="J9" s="28">
        <f t="shared" si="1"/>
        <v>0</v>
      </c>
      <c r="K9" s="30"/>
    </row>
    <row r="10" spans="1:11" s="38" customFormat="1" ht="76.5" x14ac:dyDescent="0.2">
      <c r="A10" s="50" t="s">
        <v>46</v>
      </c>
      <c r="B10" s="31" t="s">
        <v>45</v>
      </c>
      <c r="C10" s="32" t="s">
        <v>44</v>
      </c>
      <c r="D10" s="33" t="s">
        <v>48</v>
      </c>
      <c r="E10" s="34" t="s">
        <v>47</v>
      </c>
      <c r="F10" s="35">
        <v>46028</v>
      </c>
      <c r="G10" s="36">
        <v>1600</v>
      </c>
      <c r="H10" s="35">
        <v>46387</v>
      </c>
      <c r="I10" s="36">
        <v>1600</v>
      </c>
      <c r="J10" s="28">
        <f t="shared" si="1"/>
        <v>0</v>
      </c>
      <c r="K10" s="37"/>
    </row>
    <row r="11" spans="1:11" s="1" customFormat="1" ht="76.5" x14ac:dyDescent="0.2">
      <c r="A11" s="49" t="s">
        <v>50</v>
      </c>
      <c r="B11" s="39" t="s">
        <v>17</v>
      </c>
      <c r="C11" s="40" t="s">
        <v>49</v>
      </c>
      <c r="D11" s="25" t="s">
        <v>51</v>
      </c>
      <c r="E11" s="41" t="s">
        <v>52</v>
      </c>
      <c r="F11" s="26">
        <v>46023</v>
      </c>
      <c r="G11" s="27">
        <v>2700</v>
      </c>
      <c r="H11" s="26">
        <v>46387</v>
      </c>
      <c r="I11" s="27">
        <v>2700</v>
      </c>
      <c r="J11" s="28">
        <f t="shared" si="1"/>
        <v>0</v>
      </c>
      <c r="K11" s="29"/>
    </row>
    <row r="12" spans="1:11" s="1" customFormat="1" ht="76.5" x14ac:dyDescent="0.2">
      <c r="A12" s="49" t="s">
        <v>54</v>
      </c>
      <c r="B12" s="39" t="s">
        <v>19</v>
      </c>
      <c r="C12" s="40" t="s">
        <v>53</v>
      </c>
      <c r="D12" s="33" t="s">
        <v>55</v>
      </c>
      <c r="E12" s="41" t="s">
        <v>56</v>
      </c>
      <c r="F12" s="26">
        <v>46029</v>
      </c>
      <c r="G12" s="27">
        <v>394</v>
      </c>
      <c r="H12" s="26">
        <v>46387</v>
      </c>
      <c r="I12" s="27">
        <v>394</v>
      </c>
      <c r="J12" s="28">
        <f t="shared" si="1"/>
        <v>0</v>
      </c>
      <c r="K12" s="29"/>
    </row>
    <row r="13" spans="1:11" s="1" customFormat="1" ht="51" x14ac:dyDescent="0.2">
      <c r="A13" s="49" t="s">
        <v>57</v>
      </c>
      <c r="B13" s="23" t="s">
        <v>14</v>
      </c>
      <c r="C13" s="42" t="s">
        <v>58</v>
      </c>
      <c r="D13" s="25" t="s">
        <v>60</v>
      </c>
      <c r="E13" s="41" t="s">
        <v>59</v>
      </c>
      <c r="F13" s="26">
        <v>46028</v>
      </c>
      <c r="G13" s="27">
        <v>16000</v>
      </c>
      <c r="H13" s="26">
        <v>46387</v>
      </c>
      <c r="I13" s="27">
        <v>16000</v>
      </c>
      <c r="J13" s="28">
        <f t="shared" si="1"/>
        <v>0</v>
      </c>
      <c r="K13" s="29"/>
    </row>
    <row r="14" spans="1:11" s="1" customFormat="1" ht="12.75" x14ac:dyDescent="0.2">
      <c r="A14" s="49" t="s">
        <v>94</v>
      </c>
      <c r="B14" s="29" t="s">
        <v>61</v>
      </c>
      <c r="C14" s="43" t="s">
        <v>62</v>
      </c>
      <c r="D14" s="44">
        <v>212</v>
      </c>
      <c r="E14" s="44" t="s">
        <v>63</v>
      </c>
      <c r="F14" s="26">
        <v>46019</v>
      </c>
      <c r="G14" s="45">
        <v>286559.65999999997</v>
      </c>
      <c r="H14" s="46">
        <v>46387</v>
      </c>
      <c r="I14" s="45">
        <f>G14</f>
        <v>286559.65999999997</v>
      </c>
      <c r="J14" s="28">
        <f t="shared" si="1"/>
        <v>0</v>
      </c>
      <c r="K14" s="29"/>
    </row>
    <row r="15" spans="1:11" s="1" customFormat="1" ht="12.75" x14ac:dyDescent="0.2">
      <c r="A15" s="49" t="s">
        <v>90</v>
      </c>
      <c r="B15" s="29" t="s">
        <v>61</v>
      </c>
      <c r="C15" s="43" t="s">
        <v>62</v>
      </c>
      <c r="D15" s="44">
        <v>206</v>
      </c>
      <c r="E15" s="44" t="s">
        <v>64</v>
      </c>
      <c r="F15" s="26">
        <v>45989</v>
      </c>
      <c r="G15" s="45">
        <v>1134618.55</v>
      </c>
      <c r="H15" s="46">
        <v>46387</v>
      </c>
      <c r="I15" s="45">
        <f>G15</f>
        <v>1134618.55</v>
      </c>
      <c r="J15" s="28">
        <f t="shared" si="1"/>
        <v>0</v>
      </c>
      <c r="K15" s="29"/>
    </row>
    <row r="16" spans="1:11" s="1" customFormat="1" ht="12.75" x14ac:dyDescent="0.2">
      <c r="A16" s="49" t="s">
        <v>99</v>
      </c>
      <c r="B16" s="29" t="s">
        <v>61</v>
      </c>
      <c r="C16" s="43" t="s">
        <v>62</v>
      </c>
      <c r="D16" s="44">
        <v>207</v>
      </c>
      <c r="E16" s="44" t="s">
        <v>65</v>
      </c>
      <c r="F16" s="26">
        <v>46019</v>
      </c>
      <c r="G16" s="45">
        <v>1145136.77</v>
      </c>
      <c r="H16" s="46">
        <v>46387</v>
      </c>
      <c r="I16" s="45">
        <f>G16</f>
        <v>1145136.77</v>
      </c>
      <c r="J16" s="28">
        <f t="shared" si="1"/>
        <v>0</v>
      </c>
      <c r="K16" s="29"/>
    </row>
    <row r="17" spans="1:11" s="1" customFormat="1" ht="12.75" x14ac:dyDescent="0.2">
      <c r="A17" s="49" t="s">
        <v>95</v>
      </c>
      <c r="B17" s="29" t="s">
        <v>61</v>
      </c>
      <c r="C17" s="43" t="s">
        <v>62</v>
      </c>
      <c r="D17" s="44">
        <v>195</v>
      </c>
      <c r="E17" s="44" t="s">
        <v>66</v>
      </c>
      <c r="F17" s="26">
        <v>46019</v>
      </c>
      <c r="G17" s="47">
        <v>60680.87</v>
      </c>
      <c r="H17" s="46">
        <v>46387</v>
      </c>
      <c r="I17" s="45">
        <f t="shared" ref="I17:I18" si="2">G17</f>
        <v>60680.87</v>
      </c>
      <c r="J17" s="28">
        <f t="shared" si="1"/>
        <v>0</v>
      </c>
      <c r="K17" s="29"/>
    </row>
    <row r="18" spans="1:11" s="1" customFormat="1" ht="12.75" x14ac:dyDescent="0.2">
      <c r="A18" s="49" t="s">
        <v>97</v>
      </c>
      <c r="B18" s="29" t="s">
        <v>67</v>
      </c>
      <c r="C18" s="43" t="s">
        <v>62</v>
      </c>
      <c r="D18" s="44">
        <v>407491837</v>
      </c>
      <c r="E18" s="26" t="s">
        <v>68</v>
      </c>
      <c r="F18" s="26">
        <v>46019</v>
      </c>
      <c r="G18" s="47">
        <v>101325.4</v>
      </c>
      <c r="H18" s="46">
        <v>46387</v>
      </c>
      <c r="I18" s="45">
        <f t="shared" si="2"/>
        <v>101325.4</v>
      </c>
      <c r="J18" s="28">
        <f t="shared" si="1"/>
        <v>0</v>
      </c>
      <c r="K18" s="29"/>
    </row>
    <row r="19" spans="1:11" s="1" customFormat="1" ht="12.75" x14ac:dyDescent="0.2">
      <c r="A19" s="49" t="s">
        <v>89</v>
      </c>
      <c r="B19" s="29" t="s">
        <v>69</v>
      </c>
      <c r="C19" s="43" t="s">
        <v>62</v>
      </c>
      <c r="D19" s="44">
        <v>539331</v>
      </c>
      <c r="E19" s="26" t="s">
        <v>70</v>
      </c>
      <c r="F19" s="26">
        <v>46017</v>
      </c>
      <c r="G19" s="47">
        <v>29228.16</v>
      </c>
      <c r="H19" s="46">
        <v>46022</v>
      </c>
      <c r="I19" s="47">
        <f>G19</f>
        <v>29228.16</v>
      </c>
      <c r="J19" s="28">
        <f t="shared" si="1"/>
        <v>0</v>
      </c>
      <c r="K19" s="29"/>
    </row>
    <row r="20" spans="1:11" s="1" customFormat="1" ht="12.75" x14ac:dyDescent="0.2">
      <c r="A20" s="49" t="s">
        <v>91</v>
      </c>
      <c r="B20" s="29" t="s">
        <v>16</v>
      </c>
      <c r="C20" s="43" t="s">
        <v>71</v>
      </c>
      <c r="D20" s="44" t="s">
        <v>72</v>
      </c>
      <c r="E20" s="26" t="s">
        <v>73</v>
      </c>
      <c r="F20" s="26">
        <v>46022</v>
      </c>
      <c r="G20" s="47">
        <v>463877.94</v>
      </c>
      <c r="H20" s="46">
        <v>46022</v>
      </c>
      <c r="I20" s="47">
        <f t="shared" ref="I20:I27" si="3">G20</f>
        <v>463877.94</v>
      </c>
      <c r="J20" s="28">
        <f t="shared" si="1"/>
        <v>0</v>
      </c>
      <c r="K20" s="29"/>
    </row>
    <row r="21" spans="1:11" s="1" customFormat="1" ht="12.75" x14ac:dyDescent="0.2">
      <c r="A21" s="49" t="s">
        <v>91</v>
      </c>
      <c r="B21" s="29" t="s">
        <v>16</v>
      </c>
      <c r="C21" s="43" t="s">
        <v>71</v>
      </c>
      <c r="D21" s="44" t="s">
        <v>74</v>
      </c>
      <c r="E21" s="26" t="s">
        <v>75</v>
      </c>
      <c r="F21" s="26">
        <v>46022</v>
      </c>
      <c r="G21" s="47">
        <v>12927.75</v>
      </c>
      <c r="H21" s="46">
        <v>46022</v>
      </c>
      <c r="I21" s="47">
        <f t="shared" si="3"/>
        <v>12927.75</v>
      </c>
      <c r="J21" s="28">
        <f t="shared" si="1"/>
        <v>0</v>
      </c>
      <c r="K21" s="29"/>
    </row>
    <row r="22" spans="1:11" s="1" customFormat="1" ht="12.75" x14ac:dyDescent="0.2">
      <c r="A22" s="49" t="s">
        <v>92</v>
      </c>
      <c r="B22" s="29" t="s">
        <v>15</v>
      </c>
      <c r="C22" s="43" t="s">
        <v>71</v>
      </c>
      <c r="D22" s="44" t="s">
        <v>76</v>
      </c>
      <c r="E22" s="26" t="s">
        <v>77</v>
      </c>
      <c r="F22" s="26">
        <v>46013</v>
      </c>
      <c r="G22" s="47">
        <v>13935.64</v>
      </c>
      <c r="H22" s="46">
        <v>46022</v>
      </c>
      <c r="I22" s="47">
        <f t="shared" si="3"/>
        <v>13935.64</v>
      </c>
      <c r="J22" s="28">
        <f t="shared" si="1"/>
        <v>0</v>
      </c>
      <c r="K22" s="29"/>
    </row>
    <row r="23" spans="1:11" s="1" customFormat="1" ht="12.75" x14ac:dyDescent="0.2">
      <c r="A23" s="49" t="s">
        <v>92</v>
      </c>
      <c r="B23" s="29" t="s">
        <v>15</v>
      </c>
      <c r="C23" s="43" t="s">
        <v>71</v>
      </c>
      <c r="D23" s="44" t="s">
        <v>78</v>
      </c>
      <c r="E23" s="26" t="s">
        <v>79</v>
      </c>
      <c r="F23" s="26">
        <v>46019</v>
      </c>
      <c r="G23" s="47">
        <v>17251.599999999999</v>
      </c>
      <c r="H23" s="46">
        <v>46022</v>
      </c>
      <c r="I23" s="47">
        <f t="shared" si="3"/>
        <v>17251.599999999999</v>
      </c>
      <c r="J23" s="28">
        <f t="shared" si="1"/>
        <v>0</v>
      </c>
      <c r="K23" s="29"/>
    </row>
    <row r="24" spans="1:11" s="1" customFormat="1" ht="12.75" x14ac:dyDescent="0.2">
      <c r="A24" s="49" t="s">
        <v>93</v>
      </c>
      <c r="B24" s="48" t="s">
        <v>80</v>
      </c>
      <c r="C24" s="43" t="s">
        <v>81</v>
      </c>
      <c r="D24" s="44">
        <v>4791028</v>
      </c>
      <c r="E24" s="26" t="s">
        <v>82</v>
      </c>
      <c r="F24" s="26">
        <v>46023</v>
      </c>
      <c r="G24" s="47">
        <v>660239.43999999994</v>
      </c>
      <c r="H24" s="46">
        <v>46387</v>
      </c>
      <c r="I24" s="47">
        <f t="shared" si="3"/>
        <v>660239.43999999994</v>
      </c>
      <c r="J24" s="28">
        <f t="shared" si="1"/>
        <v>0</v>
      </c>
      <c r="K24" s="29"/>
    </row>
    <row r="25" spans="1:11" s="1" customFormat="1" ht="12.75" x14ac:dyDescent="0.2">
      <c r="A25" s="49" t="s">
        <v>96</v>
      </c>
      <c r="B25" s="48" t="s">
        <v>18</v>
      </c>
      <c r="C25" s="43" t="s">
        <v>71</v>
      </c>
      <c r="D25" s="44">
        <v>2764</v>
      </c>
      <c r="E25" s="26" t="s">
        <v>83</v>
      </c>
      <c r="F25" s="26">
        <v>46023</v>
      </c>
      <c r="G25" s="47">
        <v>3027.22</v>
      </c>
      <c r="H25" s="46">
        <v>46387</v>
      </c>
      <c r="I25" s="47">
        <f t="shared" si="3"/>
        <v>3027.22</v>
      </c>
      <c r="J25" s="28">
        <f t="shared" si="1"/>
        <v>0</v>
      </c>
      <c r="K25" s="29"/>
    </row>
    <row r="26" spans="1:11" s="1" customFormat="1" ht="12.75" x14ac:dyDescent="0.2">
      <c r="A26" s="49" t="s">
        <v>96</v>
      </c>
      <c r="B26" s="48" t="s">
        <v>18</v>
      </c>
      <c r="C26" s="43" t="s">
        <v>71</v>
      </c>
      <c r="D26" s="44">
        <v>1843</v>
      </c>
      <c r="E26" s="26" t="s">
        <v>84</v>
      </c>
      <c r="F26" s="26">
        <v>45658</v>
      </c>
      <c r="G26" s="47">
        <v>7338.76</v>
      </c>
      <c r="H26" s="46">
        <v>46387</v>
      </c>
      <c r="I26" s="47">
        <f t="shared" si="3"/>
        <v>7338.76</v>
      </c>
      <c r="J26" s="28">
        <f t="shared" si="1"/>
        <v>0</v>
      </c>
      <c r="K26" s="29"/>
    </row>
    <row r="27" spans="1:11" s="1" customFormat="1" ht="25.5" x14ac:dyDescent="0.2">
      <c r="A27" s="49" t="s">
        <v>98</v>
      </c>
      <c r="B27" s="48" t="s">
        <v>85</v>
      </c>
      <c r="C27" s="43" t="s">
        <v>86</v>
      </c>
      <c r="D27" s="44" t="s">
        <v>87</v>
      </c>
      <c r="E27" s="26" t="s">
        <v>88</v>
      </c>
      <c r="F27" s="26">
        <v>46042</v>
      </c>
      <c r="G27" s="47">
        <v>452000</v>
      </c>
      <c r="H27" s="46">
        <v>46064</v>
      </c>
      <c r="I27" s="47">
        <f t="shared" si="3"/>
        <v>452000</v>
      </c>
      <c r="J27" s="28">
        <f t="shared" si="1"/>
        <v>0</v>
      </c>
      <c r="K27" s="29"/>
    </row>
    <row r="28" spans="1:11" s="2" customFormat="1" ht="12" x14ac:dyDescent="0.2">
      <c r="A28" s="4"/>
      <c r="D28" s="5"/>
      <c r="E28" s="4"/>
      <c r="F28" s="4"/>
      <c r="G28" s="6"/>
      <c r="H28" s="4"/>
    </row>
    <row r="29" spans="1:11" s="3" customFormat="1" ht="24.75" customHeight="1" x14ac:dyDescent="0.2">
      <c r="A29" s="19" t="s">
        <v>20</v>
      </c>
      <c r="B29" s="19"/>
      <c r="C29" s="19" t="s">
        <v>21</v>
      </c>
      <c r="D29" s="19"/>
      <c r="E29" s="7"/>
      <c r="F29" s="8"/>
      <c r="G29" s="19" t="s">
        <v>22</v>
      </c>
      <c r="H29" s="19"/>
      <c r="I29" s="19"/>
    </row>
    <row r="30" spans="1:11" s="3" customFormat="1" ht="30" customHeight="1" x14ac:dyDescent="0.2">
      <c r="A30" s="18" t="s">
        <v>23</v>
      </c>
      <c r="B30" s="18"/>
      <c r="C30" s="18" t="s">
        <v>24</v>
      </c>
      <c r="D30" s="18"/>
      <c r="E30" s="7"/>
      <c r="F30" s="8"/>
      <c r="G30" s="19" t="s">
        <v>25</v>
      </c>
      <c r="H30" s="19"/>
      <c r="I30" s="19"/>
    </row>
    <row r="31" spans="1:11" s="3" customFormat="1" ht="14.25" x14ac:dyDescent="0.2">
      <c r="A31" s="20" t="s">
        <v>26</v>
      </c>
      <c r="B31" s="20"/>
      <c r="C31" s="20" t="s">
        <v>27</v>
      </c>
      <c r="D31" s="20"/>
      <c r="E31" s="7"/>
      <c r="F31" s="8"/>
      <c r="G31" s="20" t="s">
        <v>100</v>
      </c>
      <c r="H31" s="20"/>
      <c r="I31" s="20"/>
      <c r="J31" s="9"/>
      <c r="K31" s="10"/>
    </row>
    <row r="32" spans="1:11" s="3" customFormat="1" ht="14.25" x14ac:dyDescent="0.2">
      <c r="A32" s="18" t="s">
        <v>28</v>
      </c>
      <c r="B32" s="18"/>
      <c r="C32" s="18" t="s">
        <v>29</v>
      </c>
      <c r="D32" s="18"/>
      <c r="E32" s="7"/>
      <c r="F32" s="8"/>
      <c r="G32" s="18" t="s">
        <v>30</v>
      </c>
      <c r="H32" s="18"/>
      <c r="I32" s="18"/>
      <c r="J32" s="11"/>
    </row>
    <row r="33" spans="1:8" s="2" customFormat="1" ht="11.25" x14ac:dyDescent="0.15">
      <c r="A33" s="4"/>
      <c r="D33" s="5"/>
      <c r="E33" s="4"/>
      <c r="F33" s="4"/>
      <c r="H33" s="4"/>
    </row>
    <row r="34" spans="1:8" s="2" customFormat="1" ht="11.25" x14ac:dyDescent="0.15">
      <c r="A34" s="4"/>
      <c r="D34" s="5"/>
      <c r="E34" s="4"/>
      <c r="F34" s="4"/>
      <c r="H34" s="4"/>
    </row>
    <row r="35" spans="1:8" s="2" customFormat="1" ht="11.25" x14ac:dyDescent="0.15">
      <c r="A35" s="4"/>
      <c r="D35" s="5"/>
      <c r="E35" s="4"/>
      <c r="F35" s="4"/>
      <c r="H35" s="4"/>
    </row>
    <row r="36" spans="1:8" s="2" customFormat="1" ht="11.25" x14ac:dyDescent="0.15">
      <c r="A36" s="4"/>
      <c r="D36" s="5"/>
      <c r="E36" s="4"/>
      <c r="F36" s="4"/>
      <c r="H36" s="4"/>
    </row>
    <row r="37" spans="1:8" s="2" customFormat="1" ht="11.25" x14ac:dyDescent="0.15">
      <c r="A37" s="4"/>
      <c r="D37" s="5"/>
      <c r="E37" s="4"/>
      <c r="F37" s="4"/>
      <c r="H37" s="4"/>
    </row>
    <row r="38" spans="1:8" s="2" customFormat="1" ht="11.25" x14ac:dyDescent="0.15">
      <c r="A38" s="4"/>
      <c r="D38" s="5"/>
      <c r="E38" s="4"/>
      <c r="F38" s="4"/>
      <c r="H38" s="4"/>
    </row>
    <row r="39" spans="1:8" s="2" customFormat="1" ht="11.25" x14ac:dyDescent="0.15">
      <c r="A39" s="4"/>
      <c r="D39" s="5"/>
      <c r="E39" s="4"/>
      <c r="F39" s="4"/>
      <c r="H39" s="4"/>
    </row>
    <row r="40" spans="1:8" s="2" customFormat="1" ht="11.25" x14ac:dyDescent="0.15">
      <c r="A40" s="4"/>
      <c r="D40" s="5"/>
      <c r="E40" s="4"/>
      <c r="F40" s="4"/>
      <c r="H40" s="4"/>
    </row>
    <row r="41" spans="1:8" s="2" customFormat="1" ht="11.25" x14ac:dyDescent="0.15">
      <c r="A41" s="4"/>
      <c r="D41" s="5"/>
      <c r="E41" s="4"/>
      <c r="F41" s="4"/>
      <c r="H41" s="4"/>
    </row>
    <row r="42" spans="1:8" s="2" customFormat="1" ht="11.25" x14ac:dyDescent="0.15">
      <c r="A42" s="4"/>
      <c r="D42" s="5"/>
      <c r="E42" s="4"/>
      <c r="F42" s="4"/>
      <c r="H42" s="4"/>
    </row>
    <row r="43" spans="1:8" s="2" customFormat="1" ht="11.25" x14ac:dyDescent="0.15">
      <c r="A43" s="4"/>
      <c r="D43" s="5"/>
      <c r="E43" s="4"/>
      <c r="F43" s="4"/>
      <c r="H43" s="4"/>
    </row>
    <row r="44" spans="1:8" s="2" customFormat="1" ht="11.25" x14ac:dyDescent="0.15">
      <c r="A44" s="4"/>
      <c r="D44" s="5"/>
      <c r="E44" s="4"/>
      <c r="F44" s="4"/>
      <c r="H44" s="4"/>
    </row>
    <row r="45" spans="1:8" s="2" customFormat="1" ht="11.25" x14ac:dyDescent="0.15">
      <c r="A45" s="4"/>
      <c r="D45" s="5"/>
      <c r="E45" s="4"/>
      <c r="F45" s="4"/>
      <c r="H45" s="4"/>
    </row>
    <row r="46" spans="1:8" x14ac:dyDescent="0.25">
      <c r="A46" s="12"/>
    </row>
    <row r="47" spans="1:8" x14ac:dyDescent="0.25">
      <c r="A47" s="12"/>
    </row>
    <row r="48" spans="1:8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</sheetData>
  <sortState xmlns:xlrd2="http://schemas.microsoft.com/office/spreadsheetml/2017/richdata2" ref="A7:K89">
    <sortCondition ref="A7:A89"/>
  </sortState>
  <mergeCells count="15">
    <mergeCell ref="A2:K2"/>
    <mergeCell ref="A3:K3"/>
    <mergeCell ref="A4:K4"/>
    <mergeCell ref="A29:B29"/>
    <mergeCell ref="C29:D29"/>
    <mergeCell ref="G29:I29"/>
    <mergeCell ref="A32:B32"/>
    <mergeCell ref="C32:D32"/>
    <mergeCell ref="G32:I32"/>
    <mergeCell ref="A30:B30"/>
    <mergeCell ref="C30:D30"/>
    <mergeCell ref="G30:I30"/>
    <mergeCell ref="A31:B31"/>
    <mergeCell ref="C31:D31"/>
    <mergeCell ref="G31:I31"/>
  </mergeCells>
  <pageMargins left="0" right="0" top="0.55118110236220474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2026-02-03T19:51:23Z</cp:lastPrinted>
  <dcterms:created xsi:type="dcterms:W3CDTF">2025-12-29T13:45:48Z</dcterms:created>
  <dcterms:modified xsi:type="dcterms:W3CDTF">2026-02-03T19:51:25Z</dcterms:modified>
</cp:coreProperties>
</file>