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717C38F6-C32D-46AD-B009-FCF446EBE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6" r:id="rId1"/>
  </sheets>
  <definedNames>
    <definedName name="_xlnm.Print_Titles" localSheetId="0">Septiembre!$1:$5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2" i="6" l="1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303" i="6" s="1"/>
</calcChain>
</file>

<file path=xl/sharedStrings.xml><?xml version="1.0" encoding="utf-8"?>
<sst xmlns="http://schemas.openxmlformats.org/spreadsheetml/2006/main" count="1390" uniqueCount="593">
  <si>
    <t>PC-ADM-06</t>
  </si>
  <si>
    <t>Fecha adquisición</t>
  </si>
  <si>
    <t>Fecha de registro</t>
  </si>
  <si>
    <t>Código Institucional</t>
  </si>
  <si>
    <t>Unidad de Medida</t>
  </si>
  <si>
    <t>Costo Unitario en RD$</t>
  </si>
  <si>
    <t>Valor en RD$</t>
  </si>
  <si>
    <t>AM</t>
  </si>
  <si>
    <t>Ácido Muriático</t>
  </si>
  <si>
    <t>17/05/2022</t>
  </si>
  <si>
    <t>AL</t>
  </si>
  <si>
    <t xml:space="preserve">Alcohol </t>
  </si>
  <si>
    <t>Unidad</t>
  </si>
  <si>
    <t>AZ</t>
  </si>
  <si>
    <t xml:space="preserve">Azúcar </t>
  </si>
  <si>
    <t>14/02/2022</t>
  </si>
  <si>
    <t>BF</t>
  </si>
  <si>
    <t>Bandas finas (Gomitas finas)</t>
  </si>
  <si>
    <t>Caja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</si>
  <si>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</si>
  <si>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</si>
  <si>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</si>
  <si>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</si>
  <si>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</si>
  <si>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</si>
  <si>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</si>
  <si>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</si>
  <si>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</si>
  <si>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</si>
  <si>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</si>
  <si>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</si>
  <si>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</si>
  <si>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</si>
  <si>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</si>
  <si>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</si>
  <si>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</si>
  <si>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</si>
  <si>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</si>
  <si>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</si>
  <si>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</si>
  <si>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</si>
  <si>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</si>
  <si>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</si>
  <si>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</si>
  <si>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CD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</si>
  <si>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</si>
  <si>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</si>
  <si>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</si>
  <si>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</si>
  <si>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</si>
  <si>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</si>
  <si>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</si>
  <si>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</si>
  <si>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</si>
  <si>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</si>
  <si>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</si>
  <si>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</si>
  <si>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</si>
  <si>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</si>
  <si>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</si>
  <si>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</si>
  <si>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</si>
  <si>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</si>
  <si>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</si>
  <si>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</si>
  <si>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</si>
  <si>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</si>
  <si>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</si>
  <si>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</si>
  <si>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</si>
  <si>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</si>
  <si>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</si>
  <si>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</si>
  <si>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</si>
  <si>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</si>
  <si>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</si>
  <si>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</si>
  <si>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</si>
  <si>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</si>
  <si>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</si>
  <si>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29/03/2021</t>
  </si>
  <si>
    <t>DGA</t>
  </si>
  <si>
    <t>Dispensador de gel antibacterial</t>
  </si>
  <si>
    <t>EL</t>
  </si>
  <si>
    <t>Escoba de limpieza</t>
  </si>
  <si>
    <t>SP</t>
  </si>
  <si>
    <t>EC</t>
  </si>
  <si>
    <t>Escobilla para cristales</t>
  </si>
  <si>
    <t>EB</t>
  </si>
  <si>
    <t xml:space="preserve">Escobilla para baños con base </t>
  </si>
  <si>
    <t>E1/2</t>
  </si>
  <si>
    <t>E3/4</t>
  </si>
  <si>
    <t>E2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</si>
  <si>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</si>
  <si>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</si>
  <si>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</si>
  <si>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</si>
  <si>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</si>
  <si>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</si>
  <si>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</si>
  <si>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</si>
  <si>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</si>
  <si>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</si>
  <si>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</si>
  <si>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</si>
  <si>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</si>
  <si>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F55</t>
  </si>
  <si>
    <t xml:space="preserve">Funda plástica obscura para desechos (55 gl) </t>
  </si>
  <si>
    <t>GM</t>
  </si>
  <si>
    <t>Ganchos de metal para archivar</t>
  </si>
  <si>
    <t>GB</t>
  </si>
  <si>
    <t>Goma de Borrar (borra)</t>
  </si>
  <si>
    <t>GS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</si>
  <si>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</si>
  <si>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</si>
  <si>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</si>
  <si>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</si>
  <si>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</si>
  <si>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</si>
  <si>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</si>
  <si>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</si>
  <si>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</si>
  <si>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</si>
  <si>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</si>
  <si>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</si>
  <si>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</si>
  <si>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</si>
  <si>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</si>
  <si>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</si>
  <si>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</si>
  <si>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</si>
  <si>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</si>
  <si>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</si>
  <si>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</si>
  <si>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</si>
  <si>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</si>
  <si>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</si>
  <si>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</si>
  <si>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</si>
  <si>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</si>
  <si>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</si>
  <si>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</si>
  <si>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</si>
  <si>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</si>
  <si>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</si>
  <si>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</si>
  <si>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</si>
  <si>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</si>
  <si>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</si>
  <si>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</si>
  <si>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MQ</t>
  </si>
  <si>
    <t xml:space="preserve">Mascarilla quirúrgica </t>
  </si>
  <si>
    <t>MPC</t>
  </si>
  <si>
    <t>Marcador de página 4 colores (orejita)</t>
  </si>
  <si>
    <t>MN</t>
  </si>
  <si>
    <t>MR</t>
  </si>
  <si>
    <t>MKN</t>
  </si>
  <si>
    <t xml:space="preserve">Mascarilla KN95 </t>
  </si>
  <si>
    <t>MS</t>
  </si>
  <si>
    <t>Mochila tirito color</t>
  </si>
  <si>
    <t>Mouse Pads</t>
  </si>
  <si>
    <t>PG</t>
  </si>
  <si>
    <t>PJ</t>
  </si>
  <si>
    <t>Papel de baño tamaño Jumbo (rollo)</t>
  </si>
  <si>
    <t>PTT</t>
  </si>
  <si>
    <t xml:space="preserve">Papel de transferencia térmica (rollo)  </t>
  </si>
  <si>
    <t>PR</t>
  </si>
  <si>
    <t>PBE</t>
  </si>
  <si>
    <t>Pegamento blanco (Ega)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</si>
  <si>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</si>
  <si>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</si>
  <si>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</si>
  <si>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</si>
  <si>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</si>
  <si>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</si>
  <si>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</si>
  <si>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</si>
  <si>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</si>
  <si>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</si>
  <si>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</si>
  <si>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</si>
  <si>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</si>
  <si>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</si>
  <si>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</si>
  <si>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</si>
  <si>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</si>
  <si>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</si>
  <si>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</si>
  <si>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</si>
  <si>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</si>
  <si>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R171</t>
  </si>
  <si>
    <t>Resma de papel 11x17 (500/1)</t>
  </si>
  <si>
    <t>R11</t>
  </si>
  <si>
    <t>R13</t>
  </si>
  <si>
    <t>R14</t>
  </si>
  <si>
    <t>RPS</t>
  </si>
  <si>
    <t>Rollo papel para sumadora</t>
  </si>
  <si>
    <t>SC</t>
  </si>
  <si>
    <t xml:space="preserve">Saca grapas </t>
  </si>
  <si>
    <t>SM</t>
  </si>
  <si>
    <t>Sacapuntas en metal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</si>
  <si>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</si>
  <si>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</si>
  <si>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</si>
  <si>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</si>
  <si>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</si>
  <si>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</si>
  <si>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</si>
  <si>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</si>
  <si>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T14</t>
  </si>
  <si>
    <t>Tablilla de madera 9 x 14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</si>
  <si>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</si>
  <si>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</si>
  <si>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</si>
  <si>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</si>
  <si>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</si>
  <si>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</si>
  <si>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</si>
  <si>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</si>
  <si>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</si>
  <si>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</si>
  <si>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</si>
  <si>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</si>
  <si>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</si>
  <si>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</si>
  <si>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</si>
  <si>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</si>
  <si>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</si>
  <si>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</si>
  <si>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</si>
  <si>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</si>
  <si>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</si>
  <si>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</si>
  <si>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</si>
  <si>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</si>
  <si>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</si>
  <si>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</si>
  <si>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</si>
  <si>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</si>
  <si>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</si>
  <si>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</si>
  <si>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</si>
  <si>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</si>
  <si>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</si>
  <si>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</si>
  <si>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</si>
  <si>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</si>
  <si>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</si>
  <si>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</si>
  <si>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</si>
  <si>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</si>
  <si>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</si>
  <si>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</si>
  <si>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</si>
  <si>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</si>
  <si>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</si>
  <si>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</si>
  <si>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</si>
  <si>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</si>
  <si>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</si>
  <si>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</si>
  <si>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</si>
  <si>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</si>
  <si>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</si>
  <si>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</si>
  <si>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</si>
  <si>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</si>
  <si>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</si>
  <si>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</si>
  <si>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</si>
  <si>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</si>
  <si>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</si>
  <si>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</si>
  <si>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 xml:space="preserve">DC </t>
  </si>
  <si>
    <t xml:space="preserve">Desgrasante </t>
  </si>
  <si>
    <t>Tripode (araña)</t>
  </si>
  <si>
    <t>Toner CF410A</t>
  </si>
  <si>
    <t xml:space="preserve">Bandera institucional para interior </t>
  </si>
  <si>
    <t>Libretas de notas logo nuevo</t>
  </si>
  <si>
    <t>23/06/2023</t>
  </si>
  <si>
    <t>Dispensador cinta adhesiva mediano (3/4 pulgs)</t>
  </si>
  <si>
    <t>Tóner Q2612A</t>
  </si>
  <si>
    <t>Tóner Q7553</t>
  </si>
  <si>
    <t>Tóner CF414A</t>
  </si>
  <si>
    <t>Tóner Q3963A</t>
  </si>
  <si>
    <t>Tóner CE-310A</t>
  </si>
  <si>
    <t>Tóner CE-311A</t>
  </si>
  <si>
    <t>Tóner CE-312A</t>
  </si>
  <si>
    <t>Tóner CE-313A</t>
  </si>
  <si>
    <t xml:space="preserve">Tóner 006R01238 PLOTER </t>
  </si>
  <si>
    <t xml:space="preserve">    </t>
  </si>
  <si>
    <t xml:space="preserve">Descurtidor de  Ceramica  </t>
  </si>
  <si>
    <t>T2612A</t>
  </si>
  <si>
    <t>T3963A</t>
  </si>
  <si>
    <t>T7553</t>
  </si>
  <si>
    <t>T310A</t>
  </si>
  <si>
    <t>T311A</t>
  </si>
  <si>
    <t>T312A</t>
  </si>
  <si>
    <t>T313A</t>
  </si>
  <si>
    <t>TRO1238</t>
  </si>
  <si>
    <t>TA</t>
  </si>
  <si>
    <t>T410A</t>
  </si>
  <si>
    <t>T414A</t>
  </si>
  <si>
    <t>29/11/2023</t>
  </si>
  <si>
    <t>L</t>
  </si>
  <si>
    <t>B</t>
  </si>
  <si>
    <t>14/12/2023</t>
  </si>
  <si>
    <t>20/12/2023</t>
  </si>
  <si>
    <t>Grapadora tamaño grande</t>
  </si>
  <si>
    <t>Grapas tamaño estandar</t>
  </si>
  <si>
    <t xml:space="preserve">CD EN BLANCO </t>
  </si>
  <si>
    <t>Cinta 3/4</t>
  </si>
  <si>
    <t>Servilletas de cocina 500/1</t>
  </si>
  <si>
    <t>S500</t>
  </si>
  <si>
    <t xml:space="preserve">Vasos para Café 4 oz </t>
  </si>
  <si>
    <t xml:space="preserve">Vasos para Agua  7 oz </t>
  </si>
  <si>
    <t>PB</t>
  </si>
  <si>
    <t>Pegamento en Barra (UHU)</t>
  </si>
  <si>
    <t>VA</t>
  </si>
  <si>
    <t>VF</t>
  </si>
  <si>
    <t>Esponja de Fregar</t>
  </si>
  <si>
    <t>Ambientador</t>
  </si>
  <si>
    <t>Espiral transparente Pequeño</t>
  </si>
  <si>
    <t>Espiral transparente Mediano</t>
  </si>
  <si>
    <t xml:space="preserve">Espiral transparente Grande </t>
  </si>
  <si>
    <t xml:space="preserve">Lapiceros Azul docena </t>
  </si>
  <si>
    <t xml:space="preserve">Marcador Permanente varios colores </t>
  </si>
  <si>
    <t xml:space="preserve">Marcador de Pizarra varios colores </t>
  </si>
  <si>
    <t xml:space="preserve">Resaltador Varios Colores </t>
  </si>
  <si>
    <t>Desinfectante para piso</t>
  </si>
  <si>
    <t>20/03/2025</t>
  </si>
  <si>
    <t>Desinfertante en Spray 18 oz (lzsol)</t>
  </si>
  <si>
    <t>LAD</t>
  </si>
  <si>
    <t>EF</t>
  </si>
  <si>
    <t>DS</t>
  </si>
  <si>
    <t>A</t>
  </si>
  <si>
    <t>Descripción del Activos y/o Bienes</t>
  </si>
  <si>
    <t>Papel para porta folio</t>
  </si>
  <si>
    <t>Gorras Lisa de color rojas</t>
  </si>
  <si>
    <t xml:space="preserve">Paraguas </t>
  </si>
  <si>
    <t>Resma de papel 8 1/2 X 11</t>
  </si>
  <si>
    <t>Resma de papel bond 8 1/2 X 13</t>
  </si>
  <si>
    <t>Resma de papel bond 8 1/2 X 14</t>
  </si>
  <si>
    <t>27/05/2025</t>
  </si>
  <si>
    <t>22/05/2025</t>
  </si>
  <si>
    <t>23/05/2025</t>
  </si>
  <si>
    <t>Libra</t>
  </si>
  <si>
    <t xml:space="preserve">Bandera institucional para exterior </t>
  </si>
  <si>
    <t>26/06/2025</t>
  </si>
  <si>
    <t>Galón</t>
  </si>
  <si>
    <t>Paquete</t>
  </si>
  <si>
    <t>Tijera</t>
  </si>
  <si>
    <t>Aceite sintético de motor diesel 15W-40</t>
  </si>
  <si>
    <t>Balancin para inodoro</t>
  </si>
  <si>
    <t xml:space="preserve">Baterias 400 Amperes. CCA </t>
  </si>
  <si>
    <t>Baterias 615 Amperes. CCA para Camionetas</t>
  </si>
  <si>
    <t>Baterias para motocicleta de 12 voltios</t>
  </si>
  <si>
    <t>Barrena 1/4'', para metal (HSS)</t>
  </si>
  <si>
    <t>Barrena 1/8'', para metal (HSS)</t>
  </si>
  <si>
    <t>Barrena 3/16'', para metal (HSS)</t>
  </si>
  <si>
    <t>Barrena 3/8'', para metal (HSS)</t>
  </si>
  <si>
    <t>Barrena 5/16'', para metal (HSS)</t>
  </si>
  <si>
    <t>Barrena 5/32'', para metal (HSS)</t>
  </si>
  <si>
    <t>Bomba de drenaje para A/A</t>
  </si>
  <si>
    <t>Brocha de 2''</t>
  </si>
  <si>
    <t>Brocha de 3''</t>
  </si>
  <si>
    <t>Brocha de 4''</t>
  </si>
  <si>
    <t>Cadena para motocicleta Haojue modelo HJ 125-7</t>
  </si>
  <si>
    <t>Caja de Plafond fisurado 2'' x 4'', color blanco</t>
  </si>
  <si>
    <t>Caja plastica 2'' x 4'', para canaleta</t>
  </si>
  <si>
    <t>Candado de Laton de 50 mm</t>
  </si>
  <si>
    <t>Capacitor de marcha de 10 microfaradios</t>
  </si>
  <si>
    <t>Capacitor de marcha de 40 microfaradios</t>
  </si>
  <si>
    <t>Capacitor de marcha de 32 microfaradios</t>
  </si>
  <si>
    <t>Capacitor de marcha de 5 microfaradios</t>
  </si>
  <si>
    <t>Capacitor de marcha de 70 microfaradios 370V/440V</t>
  </si>
  <si>
    <t>Cemento PVC de 8 onzas con aplicador en la tapa</t>
  </si>
  <si>
    <t>Cerradura de manija con llave, color plateado</t>
  </si>
  <si>
    <t>Cerradura de manija sin llave, color plateado</t>
  </si>
  <si>
    <t>Cerradura de puño con llave, color plateado</t>
  </si>
  <si>
    <t>Cinta antideslizante de 2'' x 5 mtrs (color verde/negro) Luminiscente</t>
  </si>
  <si>
    <t>Contactor magnético de 40 amp, 2 polos, bobina 24 voltios, para A/A</t>
  </si>
  <si>
    <t>Contactor magnético de 50 amp, 3 polos, bobina 220 voltios</t>
  </si>
  <si>
    <t>Contactor magnético de 50 amp, 3 polos, bobina 24 voltios</t>
  </si>
  <si>
    <t>Coolant prediluido, 50/50, antifreeze</t>
  </si>
  <si>
    <t>Discos de corte de 4 1/2'', para metal</t>
  </si>
  <si>
    <t>Discos de corte de 7 1/4'', para metal</t>
  </si>
  <si>
    <t>Driver (Transformador) para panel Led 2'' x 2''</t>
  </si>
  <si>
    <t>Extractor Industrial 12"</t>
  </si>
  <si>
    <t>Fan Relay 24 voltios</t>
  </si>
  <si>
    <t>Filtro de Linea 3/8'' soldable</t>
  </si>
  <si>
    <t>Filtro de Aire para planta SDM 10 watts</t>
  </si>
  <si>
    <t>Gancho para pintar</t>
  </si>
  <si>
    <t>Hoja de Segueta color rojo</t>
  </si>
  <si>
    <t>Interruptores doble con tapa, color beige</t>
  </si>
  <si>
    <t>Interruptores sencillo con tapa, color beige</t>
  </si>
  <si>
    <t>Juego de cables para Jumpear</t>
  </si>
  <si>
    <t>Juego de Catalinas para motocicleta Haojue modelo HJ 125-7</t>
  </si>
  <si>
    <t>Juego de Catalinas para motocicleta Haojue modelo NK 150</t>
  </si>
  <si>
    <t xml:space="preserve">Juego de puntas estrias 2" </t>
  </si>
  <si>
    <t>Juego de seguetas caladora total TAC51051 Multimaterial T empaque de 5</t>
  </si>
  <si>
    <t>Llave de metal para lavamanos temporizada</t>
  </si>
  <si>
    <t>Llave de metal para lavamanos tipo SAYCO sencilla</t>
  </si>
  <si>
    <t>Lubricante WD-40 de 10 onz</t>
  </si>
  <si>
    <t>Machete Jbali M205 18"</t>
  </si>
  <si>
    <t>Masking tape de 3/4'' color verde</t>
  </si>
  <si>
    <t>Mezcladora de fregadero de 4'' tipo Bar</t>
  </si>
  <si>
    <t>Mezcladora de fregadero de 8'' tipo NIBCO, Cisne</t>
  </si>
  <si>
    <t>Panel Led 12 watts, circular, superficie, 120 voltios, Luz blanca</t>
  </si>
  <si>
    <t>Panel Led 2' x 2', tipo plafon, 120 voltios, Luz blanca</t>
  </si>
  <si>
    <t>Pastillas de cloro de 200 gr</t>
  </si>
  <si>
    <t>Pintura Epoxy Gris Perla 11</t>
  </si>
  <si>
    <t>Pintura Esmalte color rojo chino 12</t>
  </si>
  <si>
    <t>Pintura Esmalte Industrial Negro</t>
  </si>
  <si>
    <t>Pintura Esmalte Industrial blanco</t>
  </si>
  <si>
    <t>Pintura Semigross contractor blanco 00</t>
  </si>
  <si>
    <t>Reflector LED de 30 watts, 120 voltios, para pared</t>
  </si>
  <si>
    <t>Rollo de cinta para ductos color aluminio de 3''</t>
  </si>
  <si>
    <t>Rollo de cinta para ductos color gris de 2''</t>
  </si>
  <si>
    <t>Rollo de Tape plastico 3/4'' x 60''</t>
  </si>
  <si>
    <t>Rollo de Teflon de 3/4''</t>
  </si>
  <si>
    <t>Sellador lanco SS-887-18 silicón 100% 10.3 Oz blanco</t>
  </si>
  <si>
    <t>Sellador lanco SS-888-18 silicón 100% 10.3 Oz transparente</t>
  </si>
  <si>
    <t>Sellador cano Industrial 100% RTV Silicón 10.3 Oz negro</t>
  </si>
  <si>
    <t>Sifón para Lavamanos sencillo</t>
  </si>
  <si>
    <t>Tanque de 16 onzas Mapp Gas para soldar</t>
  </si>
  <si>
    <t>Tanque de Refrigerante R22 30 lbs</t>
  </si>
  <si>
    <t>Tapa de Inodoro elongada color beige</t>
  </si>
  <si>
    <t>Tapa de Inodoro redonda color blanco</t>
  </si>
  <si>
    <t>Tape Plásticos 19MMX18M, 600 voltios</t>
  </si>
  <si>
    <t>Tarugo Plástico color azul 5/16'' x 2''</t>
  </si>
  <si>
    <t>Tarugo Plástico color naranja 3/8'' x 2''</t>
  </si>
  <si>
    <t>Tarugo Plastico color verde 1/4'' x 2''</t>
  </si>
  <si>
    <t>Time Delay de 0-8 min</t>
  </si>
  <si>
    <t>Tomacorrientes con tapa, con tierra, 120 voltios, color beige</t>
  </si>
  <si>
    <t>Transformador de 220 v/ 24 v, 40 VA, para A/A</t>
  </si>
  <si>
    <t>Triángulos reflectivos</t>
  </si>
  <si>
    <t>Tubo Led 18 watts, Luz blanca</t>
  </si>
  <si>
    <t>Tubo Led 9 watts, Luz blanca</t>
  </si>
  <si>
    <t>Valvula angular de 3/8''</t>
  </si>
  <si>
    <t>Valvula de entrada de Inodoro</t>
  </si>
  <si>
    <t>Varilla de plata para soldar</t>
  </si>
  <si>
    <t>Cubeta</t>
  </si>
  <si>
    <t>Aceite de 4 tiempos para motocicleta 20W-50 (1/4 galón)</t>
  </si>
  <si>
    <t>AS</t>
  </si>
  <si>
    <t>Agua para Bateria</t>
  </si>
  <si>
    <t>AB</t>
  </si>
  <si>
    <t>BH</t>
  </si>
  <si>
    <t>BI</t>
  </si>
  <si>
    <t>BM</t>
  </si>
  <si>
    <t>BD</t>
  </si>
  <si>
    <t>C</t>
  </si>
  <si>
    <t>BL</t>
  </si>
  <si>
    <t>Cemento Blanco</t>
  </si>
  <si>
    <t>CB</t>
  </si>
  <si>
    <t>CM40</t>
  </si>
  <si>
    <t>CM50</t>
  </si>
  <si>
    <t>DC</t>
  </si>
  <si>
    <t>D</t>
  </si>
  <si>
    <t>EI</t>
  </si>
  <si>
    <t>FL</t>
  </si>
  <si>
    <t>Filtro de Aceite (Reemplazo) para planta SDMO T11</t>
  </si>
  <si>
    <t>FC</t>
  </si>
  <si>
    <t>Filtro de Combustible para planta SDM 10 watts</t>
  </si>
  <si>
    <t>GP</t>
  </si>
  <si>
    <t>HS</t>
  </si>
  <si>
    <t>ID</t>
  </si>
  <si>
    <t>JC</t>
  </si>
  <si>
    <t>JS</t>
  </si>
  <si>
    <t>JP</t>
  </si>
  <si>
    <t>LE</t>
  </si>
  <si>
    <t>Lampara de Emergencia</t>
  </si>
  <si>
    <t>LM</t>
  </si>
  <si>
    <t>LWD</t>
  </si>
  <si>
    <t>MJ</t>
  </si>
  <si>
    <t>MT</t>
  </si>
  <si>
    <t>MF4</t>
  </si>
  <si>
    <t>MF8</t>
  </si>
  <si>
    <t>MA</t>
  </si>
  <si>
    <t>Mota Antigota</t>
  </si>
  <si>
    <t>PL12</t>
  </si>
  <si>
    <t>PLP</t>
  </si>
  <si>
    <t>Pintura  Acrílica Blanco 00</t>
  </si>
  <si>
    <t>Pintura Acrílica color Azul positivo 93</t>
  </si>
  <si>
    <t>PP</t>
  </si>
  <si>
    <t>PE</t>
  </si>
  <si>
    <t>PA00</t>
  </si>
  <si>
    <t>PA93</t>
  </si>
  <si>
    <t>PE11</t>
  </si>
  <si>
    <t>PE12</t>
  </si>
  <si>
    <t>PS</t>
  </si>
  <si>
    <t>Pintura Tráfico amarillo</t>
  </si>
  <si>
    <t>Porta Candado de 4''</t>
  </si>
  <si>
    <t>Power Pack para A/A de 5 ton</t>
  </si>
  <si>
    <t>RL</t>
  </si>
  <si>
    <t>Rcu</t>
  </si>
  <si>
    <t>Rde ci</t>
  </si>
  <si>
    <t>Rde Ta</t>
  </si>
  <si>
    <t>Rde Te</t>
  </si>
  <si>
    <t>Sca</t>
  </si>
  <si>
    <t>Sla</t>
  </si>
  <si>
    <t>Spo</t>
  </si>
  <si>
    <t>Tde 1</t>
  </si>
  <si>
    <t>Tde R</t>
  </si>
  <si>
    <t>Tde Ino</t>
  </si>
  <si>
    <t>TPlásti</t>
  </si>
  <si>
    <t>TPlás</t>
  </si>
  <si>
    <t>TPlas</t>
  </si>
  <si>
    <t>T</t>
  </si>
  <si>
    <t>Tcon tap</t>
  </si>
  <si>
    <t>Td</t>
  </si>
  <si>
    <t>TLed 18</t>
  </si>
  <si>
    <t xml:space="preserve">TLed 9 </t>
  </si>
  <si>
    <t>Vang</t>
  </si>
  <si>
    <t xml:space="preserve">Vde </t>
  </si>
  <si>
    <t>Regillas Cuadriculadas 2' x 4', color blanco</t>
  </si>
  <si>
    <t>RP</t>
  </si>
  <si>
    <t>Rocetas de Porcelana</t>
  </si>
  <si>
    <t xml:space="preserve"> RELACION DE INVENTARIO EN ALMACEN</t>
  </si>
  <si>
    <t xml:space="preserve">Lija de agua  #80 </t>
  </si>
  <si>
    <t>Lija de agua  #60</t>
  </si>
  <si>
    <t>Lija de agua # 100</t>
  </si>
  <si>
    <t>L A100</t>
  </si>
  <si>
    <t>L A80</t>
  </si>
  <si>
    <t>L A60</t>
  </si>
  <si>
    <t>13/5/2025</t>
  </si>
  <si>
    <t xml:space="preserve">Barrena 1/4'' x 6'', tipo Hilti para concreto </t>
  </si>
  <si>
    <t xml:space="preserve">Barrena 3/8'' x 6'', tipo Hilti para concreto </t>
  </si>
  <si>
    <t>Terminales Hembra plano para cable 12, color amarillo</t>
  </si>
  <si>
    <t>TH</t>
  </si>
  <si>
    <t>TD</t>
  </si>
  <si>
    <t>SL</t>
  </si>
  <si>
    <t>20/5/2025</t>
  </si>
  <si>
    <t>Sellador úretano cano negro 10.5 Oz tubo.</t>
  </si>
  <si>
    <t xml:space="preserve">Barrena 5/16'' x 6'', tipo Hilti para concreto </t>
  </si>
  <si>
    <t>Aceite sintético de motor Diesel 15W-40 (1/4 galón)</t>
  </si>
  <si>
    <t>25/5/2025</t>
  </si>
  <si>
    <t>18/11/2022</t>
  </si>
  <si>
    <t>Baterias 1000 Amperes. CCA para Planta eléctrica de 400 watts</t>
  </si>
  <si>
    <t xml:space="preserve">Spray de almidón para planchar </t>
  </si>
  <si>
    <t>Brazo hidraúlico para puerta</t>
  </si>
  <si>
    <t>29/5/2025</t>
  </si>
  <si>
    <t>Caca</t>
  </si>
  <si>
    <t>ALB</t>
  </si>
  <si>
    <t>ALN</t>
  </si>
  <si>
    <t>Alambre std, # 12 color blanco</t>
  </si>
  <si>
    <t>Pies</t>
  </si>
  <si>
    <t>Alambre std, # 12 color negro</t>
  </si>
  <si>
    <t>PI</t>
  </si>
  <si>
    <t>Pera de 2" para inodoro</t>
  </si>
  <si>
    <t>Libras</t>
  </si>
  <si>
    <t xml:space="preserve">Bandera nacional de Exterior </t>
  </si>
  <si>
    <t>Folder para archivo 8 divisiones 8 1/2x11</t>
  </si>
  <si>
    <t>Neumático de jeepetas/Camionetas</t>
  </si>
  <si>
    <t>NM</t>
  </si>
  <si>
    <t>NJC</t>
  </si>
  <si>
    <t>Neumático de Motocicletas</t>
  </si>
  <si>
    <t>Vasos Cónicos</t>
  </si>
  <si>
    <t>VC</t>
  </si>
  <si>
    <t>26/8/2025</t>
  </si>
  <si>
    <t xml:space="preserve">Servilletas de mano </t>
  </si>
  <si>
    <t xml:space="preserve">Jabon para la manos </t>
  </si>
  <si>
    <t>Funda de 30 gl</t>
  </si>
  <si>
    <t>JM</t>
  </si>
  <si>
    <t>galón</t>
  </si>
  <si>
    <t>Papel Toalla</t>
  </si>
  <si>
    <t xml:space="preserve">Limpia Ceramica </t>
  </si>
  <si>
    <t>LI</t>
  </si>
  <si>
    <t>Limpiador de Inodoro</t>
  </si>
  <si>
    <t>Bombillo LED A60 12 Watts E27 6000K</t>
  </si>
  <si>
    <t>Fundas Blancas 4 gl</t>
  </si>
  <si>
    <t>unidad</t>
  </si>
  <si>
    <t>Papel de baño pequeño</t>
  </si>
  <si>
    <t>PBP</t>
  </si>
  <si>
    <t>30/09/2025</t>
  </si>
  <si>
    <t>Funda de 15 gl</t>
  </si>
  <si>
    <t>F30</t>
  </si>
  <si>
    <t>FB4</t>
  </si>
  <si>
    <t>Correspondiente al 30 Septiembre 2025</t>
  </si>
  <si>
    <t>Total en Existencia al 30 de Septiembre</t>
  </si>
  <si>
    <t>Pintura marte blanco 00</t>
  </si>
  <si>
    <t>TOTAL INVENTARIO</t>
  </si>
  <si>
    <t>Preparado por:</t>
  </si>
  <si>
    <t>Revisado por:</t>
  </si>
  <si>
    <t>Autorizado por:</t>
  </si>
  <si>
    <t>____________________</t>
  </si>
  <si>
    <t>_______________________</t>
  </si>
  <si>
    <t>Graciela Reyes Sánchez</t>
  </si>
  <si>
    <t>Humberto Méndez de la Cruz</t>
  </si>
  <si>
    <t>Director Adm. Y Financiero</t>
  </si>
  <si>
    <t>Enc. División de Contabilidad</t>
  </si>
  <si>
    <t>Estarlin J. Rodriguez Osoria</t>
  </si>
  <si>
    <t>Tecnico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</si>
</sst>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b/>
      <sz val="11"/>
      <color theme="1"/>
      <name val="Calibri"/>
      <family val="2"/>
      <scheme val="minor"/>
    </font>
    <font>
      <sz val="9"/>
      <color theme="1"/>
      <name val="Got"/>
    </font>
    <font>
      <sz val="10"/>
      <color theme="1"/>
      <name val="Gotham"/>
    </font>
    <font>
      <i/>
      <sz val="10"/>
      <color theme="1"/>
      <name val="Gotham"/>
    </font>
    <font>
      <sz val="10"/>
      <color theme="1"/>
      <name val="Calibri"/>
      <family val="2"/>
      <scheme val="minor"/>
    </font>
    <font>
      <sz val="10"/>
      <color rgb="FF000000"/>
      <name val="Gotham"/>
    </font>
    <font>
      <b/>
      <sz val="9"/>
      <color theme="1"/>
      <name val="Gotham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0" fillId="2" borderId="0" xfId="0" applyFill="1"/>
    <xf numFmtId="43" fontId="0" fillId="2" borderId="0" xfId="1" applyFont="1" applyFill="1" applyAlignment="1" applyProtection="1">
      <alignment horizontal="right"/>
    </xf>
    <xf numFmtId="0" fontId="4" fillId="0" borderId="0" xfId="0" applyFont="1"/>
    <xf numFmtId="0" fontId="7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43" fontId="0" fillId="2" borderId="0" xfId="1" applyFont="1" applyFill="1" applyAlignment="1" applyProtection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horizontal="center" vertical="center"/>
    </xf>
    <xf numFmtId="43" fontId="5" fillId="2" borderId="0" xfId="1" applyFont="1" applyFill="1" applyAlignment="1" applyProtection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43" fontId="6" fillId="3" borderId="1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right"/>
    </xf>
    <xf numFmtId="43" fontId="8" fillId="3" borderId="1" xfId="0" applyNumberFormat="1" applyFont="1" applyFill="1" applyBorder="1"/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 applyProtection="1">
      <alignment horizontal="right"/>
      <protection locked="0"/>
    </xf>
    <xf numFmtId="165" fontId="9" fillId="0" borderId="1" xfId="0" applyNumberFormat="1" applyFont="1" applyBorder="1" applyAlignment="1" applyProtection="1">
      <alignment horizontal="right"/>
      <protection locked="0"/>
    </xf>
    <xf numFmtId="165" fontId="9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43" fontId="10" fillId="0" borderId="1" xfId="1" applyFont="1" applyFill="1" applyBorder="1"/>
    <xf numFmtId="0" fontId="10" fillId="2" borderId="0" xfId="0" applyFont="1" applyFill="1"/>
    <xf numFmtId="43" fontId="13" fillId="0" borderId="1" xfId="1" applyFont="1" applyFill="1" applyBorder="1" applyAlignment="1">
      <alignment horizontal="right"/>
    </xf>
    <xf numFmtId="12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43" fontId="10" fillId="0" borderId="1" xfId="1" applyFont="1" applyFill="1" applyBorder="1" applyProtection="1"/>
    <xf numFmtId="0" fontId="10" fillId="2" borderId="1" xfId="0" applyFont="1" applyFill="1" applyBorder="1" applyAlignment="1">
      <alignment horizontal="center" vertical="center"/>
    </xf>
    <xf numFmtId="0" fontId="12" fillId="2" borderId="0" xfId="0" applyFont="1" applyFill="1"/>
    <xf numFmtId="12" fontId="10" fillId="0" borderId="1" xfId="0" applyNumberFormat="1" applyFont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5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105315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83551408-5B7F-4C6A-8264-5657E828F8D7}"/>
            </a:ext>
          </a:extLst>
        </xdr:cNvPr>
        <xdr:cNvSpPr>
          <a:spLocks noChangeAspect="1" noChangeArrowheads="1"/>
        </xdr:cNvSpPr>
      </xdr:nvSpPr>
      <xdr:spPr bwMode="auto">
        <a:xfrm>
          <a:off x="1533525" y="200025"/>
          <a:ext cx="304800" cy="29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970472</xdr:colOff>
      <xdr:row>44</xdr:row>
      <xdr:rowOff>80872</xdr:rowOff>
    </xdr:from>
    <xdr:to>
      <xdr:col>8</xdr:col>
      <xdr:colOff>290603</xdr:colOff>
      <xdr:row>45</xdr:row>
      <xdr:rowOff>205236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AAF61D11-464E-4969-9714-4C704C828C1B}"/>
            </a:ext>
          </a:extLst>
        </xdr:cNvPr>
        <xdr:cNvSpPr>
          <a:spLocks noChangeAspect="1" noChangeArrowheads="1"/>
        </xdr:cNvSpPr>
      </xdr:nvSpPr>
      <xdr:spPr bwMode="auto">
        <a:xfrm>
          <a:off x="9333422" y="9872572"/>
          <a:ext cx="301206" cy="305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105315</xdr:rowOff>
    </xdr:to>
    <xdr:sp macro="" textlink="">
      <xdr:nvSpPr>
        <xdr:cNvPr id="4" name="AutoShape 1" descr="SIUBEN@300x - Gabinete de Política Social">
          <a:extLst>
            <a:ext uri="{FF2B5EF4-FFF2-40B4-BE49-F238E27FC236}">
              <a16:creationId xmlns:a16="http://schemas.microsoft.com/office/drawing/2014/main" id="{AF582EEB-F68A-4B20-8051-26BBB0DAC801}"/>
            </a:ext>
          </a:extLst>
        </xdr:cNvPr>
        <xdr:cNvSpPr>
          <a:spLocks noChangeAspect="1" noChangeArrowheads="1"/>
        </xdr:cNvSpPr>
      </xdr:nvSpPr>
      <xdr:spPr bwMode="auto">
        <a:xfrm>
          <a:off x="1533525" y="200025"/>
          <a:ext cx="304800" cy="29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105315</xdr:rowOff>
    </xdr:to>
    <xdr:sp macro="" textlink="">
      <xdr:nvSpPr>
        <xdr:cNvPr id="5" name="AutoShape 2" descr="SIUBEN@300x - Gabinete de Política Social">
          <a:extLst>
            <a:ext uri="{FF2B5EF4-FFF2-40B4-BE49-F238E27FC236}">
              <a16:creationId xmlns:a16="http://schemas.microsoft.com/office/drawing/2014/main" id="{43E35D85-1BEB-477C-B5AD-FC96EC8DFDC8}"/>
            </a:ext>
          </a:extLst>
        </xdr:cNvPr>
        <xdr:cNvSpPr>
          <a:spLocks noChangeAspect="1" noChangeArrowheads="1"/>
        </xdr:cNvSpPr>
      </xdr:nvSpPr>
      <xdr:spPr bwMode="auto">
        <a:xfrm>
          <a:off x="0" y="200025"/>
          <a:ext cx="304800" cy="29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738787</xdr:colOff>
      <xdr:row>0</xdr:row>
      <xdr:rowOff>57151</xdr:rowOff>
    </xdr:from>
    <xdr:to>
      <xdr:col>7</xdr:col>
      <xdr:colOff>885825</xdr:colOff>
      <xdr:row>3</xdr:row>
      <xdr:rowOff>171451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9366410-AFF8-4E7C-8F21-476400C2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8037" y="57151"/>
          <a:ext cx="1737713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432D-8101-4EE6-BB68-F46AE1536849}">
  <dimension ref="A1:M307"/>
  <sheetViews>
    <sheetView tabSelected="1" workbookViewId="0">
      <selection activeCell="D12" sqref="D12"/>
    </sheetView>
  </sheetViews>
  <sheetFormatPr defaultRowHeight="15"/>
  <cols>
    <col min="1" max="1" width="11.28515625" customWidth="1"/>
    <col min="2" max="2" width="12.28515625" customWidth="1"/>
    <col min="4" max="4" width="39.5703125" customWidth="1"/>
    <col min="6" max="6" width="12.42578125" customWidth="1"/>
    <col min="7" max="7" width="11.42578125" customWidth="1"/>
    <col min="8" max="8" width="14.7109375" customWidth="1"/>
  </cols>
  <sheetData>
    <row r="1" spans="1:13" s="1" customFormat="1" ht="15.75">
      <c r="A1" s="9" t="s">
        <v>0</v>
      </c>
      <c r="B1" s="10"/>
      <c r="C1" s="6"/>
      <c r="F1" s="8"/>
      <c r="G1" s="2"/>
    </row>
    <row r="2" spans="1:13" s="5" customFormat="1">
      <c r="A2" s="11" t="s">
        <v>518</v>
      </c>
      <c r="B2" s="11"/>
      <c r="C2" s="11"/>
      <c r="D2" s="11"/>
      <c r="E2" s="11"/>
      <c r="F2" s="11"/>
      <c r="G2" s="11"/>
      <c r="H2" s="11"/>
    </row>
    <row r="3" spans="1:13" s="5" customFormat="1" ht="39.75" customHeight="1">
      <c r="A3" s="12"/>
      <c r="B3" s="13"/>
      <c r="C3" s="13"/>
      <c r="D3" s="13" t="s">
        <v>290</v>
      </c>
      <c r="E3" s="13"/>
      <c r="F3" s="14"/>
      <c r="G3" s="13"/>
      <c r="H3" s="13"/>
      <c r="I3" s="4"/>
      <c r="J3" s="4"/>
    </row>
    <row r="4" spans="1:13" s="5" customFormat="1" ht="22.5" customHeight="1">
      <c r="A4" s="15" t="s">
        <v>578</v>
      </c>
      <c r="B4" s="15"/>
      <c r="C4" s="15"/>
      <c r="D4" s="15"/>
      <c r="E4" s="15"/>
      <c r="F4" s="15"/>
      <c r="G4" s="15"/>
      <c r="H4" s="15"/>
      <c r="I4" s="4"/>
      <c r="J4" s="4"/>
    </row>
    <row r="5" spans="1:13" s="3" customFormat="1" ht="64.5" customHeight="1">
      <c r="A5" s="21" t="s">
        <v>1</v>
      </c>
      <c r="B5" s="21" t="s">
        <v>2</v>
      </c>
      <c r="C5" s="21" t="s">
        <v>3</v>
      </c>
      <c r="D5" s="22" t="s">
        <v>336</v>
      </c>
      <c r="E5" s="21" t="s">
        <v>4</v>
      </c>
      <c r="F5" s="23" t="s">
        <v>579</v>
      </c>
      <c r="G5" s="23" t="s">
        <v>5</v>
      </c>
      <c r="H5" s="21" t="s">
        <v>6</v>
      </c>
      <c r="I5" s="4"/>
      <c r="J5" s="4"/>
      <c r="K5" s="4"/>
      <c r="L5" s="4"/>
      <c r="M5" s="4"/>
    </row>
    <row r="6" spans="1:13" s="34" customFormat="1" ht="22.5" customHeight="1">
      <c r="A6" s="26" t="s">
        <v>532</v>
      </c>
      <c r="B6" s="7" t="s">
        <v>574</v>
      </c>
      <c r="C6" s="30" t="s">
        <v>335</v>
      </c>
      <c r="D6" s="38" t="s">
        <v>443</v>
      </c>
      <c r="E6" s="31" t="s">
        <v>12</v>
      </c>
      <c r="F6" s="30">
        <v>22</v>
      </c>
      <c r="G6" s="32">
        <v>463.74</v>
      </c>
      <c r="H6" s="33">
        <f>F6*G6</f>
        <v>10202.280000000001</v>
      </c>
    </row>
    <row r="7" spans="1:13" s="34" customFormat="1" ht="24.75" customHeight="1">
      <c r="A7" s="26" t="s">
        <v>532</v>
      </c>
      <c r="B7" s="7" t="s">
        <v>574</v>
      </c>
      <c r="C7" s="30" t="s">
        <v>444</v>
      </c>
      <c r="D7" s="38" t="s">
        <v>535</v>
      </c>
      <c r="E7" s="31" t="s">
        <v>12</v>
      </c>
      <c r="F7" s="30">
        <v>8</v>
      </c>
      <c r="G7" s="32">
        <v>510.94</v>
      </c>
      <c r="H7" s="33">
        <f>G7*F7</f>
        <v>4087.52</v>
      </c>
    </row>
    <row r="8" spans="1:13" s="34" customFormat="1" ht="15.75" customHeight="1">
      <c r="A8" s="26" t="s">
        <v>532</v>
      </c>
      <c r="B8" s="7" t="s">
        <v>574</v>
      </c>
      <c r="C8" s="30" t="s">
        <v>444</v>
      </c>
      <c r="D8" s="38" t="s">
        <v>352</v>
      </c>
      <c r="E8" s="31" t="s">
        <v>349</v>
      </c>
      <c r="F8" s="30">
        <v>7</v>
      </c>
      <c r="G8" s="32">
        <v>3203.7</v>
      </c>
      <c r="H8" s="33">
        <f t="shared" ref="H8:H71" si="0">G8*F8</f>
        <v>22425.899999999998</v>
      </c>
    </row>
    <row r="9" spans="1:13" s="34" customFormat="1" ht="15.75" customHeight="1">
      <c r="A9" s="27" t="s">
        <v>537</v>
      </c>
      <c r="B9" s="7" t="s">
        <v>574</v>
      </c>
      <c r="C9" s="30" t="s">
        <v>7</v>
      </c>
      <c r="D9" s="38" t="s">
        <v>8</v>
      </c>
      <c r="E9" s="31" t="s">
        <v>349</v>
      </c>
      <c r="F9" s="30">
        <v>13</v>
      </c>
      <c r="G9" s="35">
        <v>223.02</v>
      </c>
      <c r="H9" s="33">
        <f t="shared" si="0"/>
        <v>2899.26</v>
      </c>
    </row>
    <row r="10" spans="1:13" s="34" customFormat="1" ht="15.75" customHeight="1">
      <c r="A10" s="26">
        <v>44690</v>
      </c>
      <c r="B10" s="7" t="s">
        <v>574</v>
      </c>
      <c r="C10" s="30" t="s">
        <v>271</v>
      </c>
      <c r="D10" s="38" t="s">
        <v>270</v>
      </c>
      <c r="E10" s="31" t="s">
        <v>12</v>
      </c>
      <c r="F10" s="30">
        <v>300</v>
      </c>
      <c r="G10" s="35">
        <v>31.5</v>
      </c>
      <c r="H10" s="33">
        <f t="shared" si="0"/>
        <v>9450</v>
      </c>
    </row>
    <row r="11" spans="1:13" s="34" customFormat="1" ht="15.75" customHeight="1">
      <c r="A11" s="26" t="s">
        <v>536</v>
      </c>
      <c r="B11" s="7" t="s">
        <v>574</v>
      </c>
      <c r="C11" s="30" t="s">
        <v>446</v>
      </c>
      <c r="D11" s="38" t="s">
        <v>445</v>
      </c>
      <c r="E11" s="31" t="s">
        <v>349</v>
      </c>
      <c r="F11" s="30">
        <v>8</v>
      </c>
      <c r="G11" s="32">
        <v>77.88</v>
      </c>
      <c r="H11" s="33">
        <f t="shared" si="0"/>
        <v>623.04</v>
      </c>
    </row>
    <row r="12" spans="1:13" s="34" customFormat="1" ht="15.75" customHeight="1">
      <c r="A12" s="26">
        <v>45877</v>
      </c>
      <c r="B12" s="7" t="s">
        <v>574</v>
      </c>
      <c r="C12" s="30" t="s">
        <v>543</v>
      </c>
      <c r="D12" s="38" t="s">
        <v>545</v>
      </c>
      <c r="E12" s="31" t="s">
        <v>546</v>
      </c>
      <c r="F12" s="30">
        <v>500</v>
      </c>
      <c r="G12" s="32">
        <v>10.15</v>
      </c>
      <c r="H12" s="33">
        <f t="shared" si="0"/>
        <v>5075</v>
      </c>
    </row>
    <row r="13" spans="1:13" s="34" customFormat="1" ht="15.75" customHeight="1">
      <c r="A13" s="26">
        <v>45877</v>
      </c>
      <c r="B13" s="7" t="s">
        <v>574</v>
      </c>
      <c r="C13" s="30" t="s">
        <v>544</v>
      </c>
      <c r="D13" s="38" t="s">
        <v>547</v>
      </c>
      <c r="E13" s="31" t="s">
        <v>546</v>
      </c>
      <c r="F13" s="30">
        <v>500</v>
      </c>
      <c r="G13" s="32">
        <v>10.15</v>
      </c>
      <c r="H13" s="33">
        <f t="shared" si="0"/>
        <v>5075</v>
      </c>
    </row>
    <row r="14" spans="1:13" s="34" customFormat="1" ht="15.75" customHeight="1">
      <c r="A14" s="26">
        <v>45909</v>
      </c>
      <c r="B14" s="7" t="s">
        <v>574</v>
      </c>
      <c r="C14" s="30" t="s">
        <v>10</v>
      </c>
      <c r="D14" s="38" t="s">
        <v>11</v>
      </c>
      <c r="E14" s="31" t="s">
        <v>349</v>
      </c>
      <c r="F14" s="30">
        <v>12</v>
      </c>
      <c r="G14" s="35">
        <v>466.1</v>
      </c>
      <c r="H14" s="33">
        <f t="shared" si="0"/>
        <v>5593.2000000000007</v>
      </c>
    </row>
    <row r="15" spans="1:13" s="34" customFormat="1" ht="15.75" customHeight="1">
      <c r="A15" s="26">
        <v>45909</v>
      </c>
      <c r="B15" s="7" t="s">
        <v>574</v>
      </c>
      <c r="C15" s="30" t="s">
        <v>335</v>
      </c>
      <c r="D15" s="38" t="s">
        <v>321</v>
      </c>
      <c r="E15" s="31" t="s">
        <v>12</v>
      </c>
      <c r="F15" s="30">
        <v>183</v>
      </c>
      <c r="G15" s="35">
        <v>141.6</v>
      </c>
      <c r="H15" s="33">
        <f t="shared" si="0"/>
        <v>25912.799999999999</v>
      </c>
    </row>
    <row r="16" spans="1:13" s="34" customFormat="1" ht="15.75" customHeight="1">
      <c r="A16" s="26" t="s">
        <v>345</v>
      </c>
      <c r="B16" s="7" t="s">
        <v>574</v>
      </c>
      <c r="C16" s="30" t="s">
        <v>13</v>
      </c>
      <c r="D16" s="38" t="s">
        <v>14</v>
      </c>
      <c r="E16" s="31" t="s">
        <v>346</v>
      </c>
      <c r="F16" s="36">
        <v>325</v>
      </c>
      <c r="G16" s="35">
        <v>36.619999999999997</v>
      </c>
      <c r="H16" s="33">
        <f t="shared" si="0"/>
        <v>11901.5</v>
      </c>
    </row>
    <row r="17" spans="1:8" s="34" customFormat="1" ht="15.75" customHeight="1">
      <c r="A17" s="26" t="s">
        <v>536</v>
      </c>
      <c r="B17" s="7" t="s">
        <v>574</v>
      </c>
      <c r="C17" s="30" t="s">
        <v>448</v>
      </c>
      <c r="D17" s="38" t="s">
        <v>353</v>
      </c>
      <c r="E17" s="31" t="s">
        <v>12</v>
      </c>
      <c r="F17" s="30">
        <v>20</v>
      </c>
      <c r="G17" s="32">
        <v>60</v>
      </c>
      <c r="H17" s="33">
        <f t="shared" si="0"/>
        <v>1200</v>
      </c>
    </row>
    <row r="18" spans="1:8" s="34" customFormat="1" ht="15.75" customHeight="1">
      <c r="A18" s="26" t="s">
        <v>307</v>
      </c>
      <c r="B18" s="7" t="s">
        <v>574</v>
      </c>
      <c r="C18" s="30" t="s">
        <v>16</v>
      </c>
      <c r="D18" s="38" t="s">
        <v>17</v>
      </c>
      <c r="E18" s="31" t="s">
        <v>18</v>
      </c>
      <c r="F18" s="30">
        <v>134</v>
      </c>
      <c r="G18" s="35">
        <v>26</v>
      </c>
      <c r="H18" s="33">
        <f t="shared" si="0"/>
        <v>3484</v>
      </c>
    </row>
    <row r="19" spans="1:8" s="34" customFormat="1" ht="15.75" customHeight="1">
      <c r="A19" s="26" t="s">
        <v>19</v>
      </c>
      <c r="B19" s="7" t="s">
        <v>574</v>
      </c>
      <c r="C19" s="30" t="s">
        <v>20</v>
      </c>
      <c r="D19" s="38" t="s">
        <v>21</v>
      </c>
      <c r="E19" s="31" t="s">
        <v>12</v>
      </c>
      <c r="F19" s="30">
        <v>20</v>
      </c>
      <c r="G19" s="35">
        <v>234</v>
      </c>
      <c r="H19" s="33">
        <f t="shared" si="0"/>
        <v>4680</v>
      </c>
    </row>
    <row r="20" spans="1:8" s="34" customFormat="1" ht="15.75" customHeight="1">
      <c r="A20" s="26" t="s">
        <v>348</v>
      </c>
      <c r="B20" s="7" t="s">
        <v>574</v>
      </c>
      <c r="C20" s="30" t="s">
        <v>305</v>
      </c>
      <c r="D20" s="38" t="s">
        <v>347</v>
      </c>
      <c r="E20" s="31" t="s">
        <v>12</v>
      </c>
      <c r="F20" s="30">
        <v>2</v>
      </c>
      <c r="G20" s="35">
        <v>4720</v>
      </c>
      <c r="H20" s="33">
        <f t="shared" si="0"/>
        <v>9440</v>
      </c>
    </row>
    <row r="21" spans="1:8" s="34" customFormat="1" ht="15.75" customHeight="1">
      <c r="A21" s="26" t="s">
        <v>348</v>
      </c>
      <c r="B21" s="7" t="s">
        <v>574</v>
      </c>
      <c r="C21" s="30" t="s">
        <v>305</v>
      </c>
      <c r="D21" s="38" t="s">
        <v>277</v>
      </c>
      <c r="E21" s="31" t="s">
        <v>12</v>
      </c>
      <c r="F21" s="30">
        <v>17</v>
      </c>
      <c r="G21" s="35">
        <v>5900</v>
      </c>
      <c r="H21" s="33">
        <f t="shared" si="0"/>
        <v>100300</v>
      </c>
    </row>
    <row r="22" spans="1:8" s="34" customFormat="1" ht="15.75" customHeight="1">
      <c r="A22" s="26" t="s">
        <v>348</v>
      </c>
      <c r="B22" s="7" t="s">
        <v>574</v>
      </c>
      <c r="C22" s="30" t="s">
        <v>305</v>
      </c>
      <c r="D22" s="38" t="s">
        <v>551</v>
      </c>
      <c r="E22" s="31" t="s">
        <v>12</v>
      </c>
      <c r="F22" s="30">
        <v>13</v>
      </c>
      <c r="G22" s="35">
        <v>708</v>
      </c>
      <c r="H22" s="33">
        <f t="shared" si="0"/>
        <v>9204</v>
      </c>
    </row>
    <row r="23" spans="1:8" s="34" customFormat="1" ht="15.75" customHeight="1">
      <c r="A23" s="26" t="s">
        <v>532</v>
      </c>
      <c r="B23" s="7" t="s">
        <v>574</v>
      </c>
      <c r="C23" s="30" t="s">
        <v>305</v>
      </c>
      <c r="D23" s="38" t="s">
        <v>526</v>
      </c>
      <c r="E23" s="31" t="s">
        <v>12</v>
      </c>
      <c r="F23" s="30">
        <v>2</v>
      </c>
      <c r="G23" s="32">
        <v>145</v>
      </c>
      <c r="H23" s="33">
        <f t="shared" si="0"/>
        <v>290</v>
      </c>
    </row>
    <row r="24" spans="1:8" s="34" customFormat="1" ht="15.75" customHeight="1">
      <c r="A24" s="26" t="s">
        <v>532</v>
      </c>
      <c r="B24" s="7" t="s">
        <v>574</v>
      </c>
      <c r="C24" s="30" t="s">
        <v>305</v>
      </c>
      <c r="D24" s="38" t="s">
        <v>357</v>
      </c>
      <c r="E24" s="31" t="s">
        <v>12</v>
      </c>
      <c r="F24" s="30">
        <v>10</v>
      </c>
      <c r="G24" s="32">
        <v>79.180000000000007</v>
      </c>
      <c r="H24" s="33">
        <f t="shared" si="0"/>
        <v>791.80000000000007</v>
      </c>
    </row>
    <row r="25" spans="1:8" s="34" customFormat="1" ht="15.75" customHeight="1">
      <c r="A25" s="26" t="s">
        <v>532</v>
      </c>
      <c r="B25" s="7" t="s">
        <v>574</v>
      </c>
      <c r="C25" s="30" t="s">
        <v>305</v>
      </c>
      <c r="D25" s="38" t="s">
        <v>358</v>
      </c>
      <c r="E25" s="31" t="s">
        <v>12</v>
      </c>
      <c r="F25" s="30">
        <v>7</v>
      </c>
      <c r="G25" s="32">
        <v>89.15</v>
      </c>
      <c r="H25" s="33">
        <f t="shared" si="0"/>
        <v>624.05000000000007</v>
      </c>
    </row>
    <row r="26" spans="1:8" s="34" customFormat="1" ht="15.75" customHeight="1">
      <c r="A26" s="26" t="s">
        <v>532</v>
      </c>
      <c r="B26" s="7" t="s">
        <v>574</v>
      </c>
      <c r="C26" s="30" t="s">
        <v>305</v>
      </c>
      <c r="D26" s="38" t="s">
        <v>359</v>
      </c>
      <c r="E26" s="31" t="s">
        <v>12</v>
      </c>
      <c r="F26" s="30">
        <v>9</v>
      </c>
      <c r="G26" s="32">
        <v>38.79</v>
      </c>
      <c r="H26" s="33">
        <f t="shared" si="0"/>
        <v>349.11</v>
      </c>
    </row>
    <row r="27" spans="1:8" s="34" customFormat="1" ht="15.75" customHeight="1">
      <c r="A27" s="26" t="s">
        <v>532</v>
      </c>
      <c r="B27" s="7" t="s">
        <v>574</v>
      </c>
      <c r="C27" s="30" t="s">
        <v>305</v>
      </c>
      <c r="D27" s="38" t="s">
        <v>527</v>
      </c>
      <c r="E27" s="31" t="s">
        <v>12</v>
      </c>
      <c r="F27" s="30">
        <v>3</v>
      </c>
      <c r="G27" s="32">
        <v>217.49</v>
      </c>
      <c r="H27" s="33">
        <f t="shared" si="0"/>
        <v>652.47</v>
      </c>
    </row>
    <row r="28" spans="1:8" s="34" customFormat="1" ht="15.75" customHeight="1">
      <c r="A28" s="26" t="s">
        <v>532</v>
      </c>
      <c r="B28" s="7" t="s">
        <v>574</v>
      </c>
      <c r="C28" s="30" t="s">
        <v>305</v>
      </c>
      <c r="D28" s="38" t="s">
        <v>360</v>
      </c>
      <c r="E28" s="31" t="s">
        <v>12</v>
      </c>
      <c r="F28" s="30">
        <v>2</v>
      </c>
      <c r="G28" s="32">
        <v>135.59</v>
      </c>
      <c r="H28" s="33">
        <f t="shared" si="0"/>
        <v>271.18</v>
      </c>
    </row>
    <row r="29" spans="1:8" s="34" customFormat="1" ht="15.75" customHeight="1">
      <c r="A29" s="26" t="s">
        <v>532</v>
      </c>
      <c r="B29" s="7" t="s">
        <v>574</v>
      </c>
      <c r="C29" s="30" t="s">
        <v>305</v>
      </c>
      <c r="D29" s="38" t="s">
        <v>534</v>
      </c>
      <c r="E29" s="31" t="s">
        <v>12</v>
      </c>
      <c r="F29" s="30">
        <v>3</v>
      </c>
      <c r="G29" s="32">
        <v>146.38999999999999</v>
      </c>
      <c r="H29" s="33">
        <f t="shared" si="0"/>
        <v>439.16999999999996</v>
      </c>
    </row>
    <row r="30" spans="1:8" s="34" customFormat="1" ht="15.75" customHeight="1">
      <c r="A30" s="26" t="s">
        <v>532</v>
      </c>
      <c r="B30" s="7" t="s">
        <v>574</v>
      </c>
      <c r="C30" s="30" t="s">
        <v>305</v>
      </c>
      <c r="D30" s="38" t="s">
        <v>361</v>
      </c>
      <c r="E30" s="31" t="s">
        <v>12</v>
      </c>
      <c r="F30" s="30">
        <v>12</v>
      </c>
      <c r="G30" s="32">
        <v>134.38999999999999</v>
      </c>
      <c r="H30" s="33">
        <f t="shared" si="0"/>
        <v>1612.6799999999998</v>
      </c>
    </row>
    <row r="31" spans="1:8" s="34" customFormat="1" ht="15.75" customHeight="1">
      <c r="A31" s="26" t="s">
        <v>532</v>
      </c>
      <c r="B31" s="7" t="s">
        <v>574</v>
      </c>
      <c r="C31" s="30" t="s">
        <v>305</v>
      </c>
      <c r="D31" s="38" t="s">
        <v>362</v>
      </c>
      <c r="E31" s="31" t="s">
        <v>12</v>
      </c>
      <c r="F31" s="30">
        <v>12</v>
      </c>
      <c r="G31" s="32">
        <v>45.32</v>
      </c>
      <c r="H31" s="33">
        <f t="shared" si="0"/>
        <v>543.84</v>
      </c>
    </row>
    <row r="32" spans="1:8" s="34" customFormat="1" ht="15.75" customHeight="1">
      <c r="A32" s="26" t="s">
        <v>541</v>
      </c>
      <c r="B32" s="7" t="s">
        <v>574</v>
      </c>
      <c r="C32" s="37" t="s">
        <v>22</v>
      </c>
      <c r="D32" s="38" t="s">
        <v>538</v>
      </c>
      <c r="E32" s="31" t="s">
        <v>12</v>
      </c>
      <c r="F32" s="30">
        <v>2</v>
      </c>
      <c r="G32" s="32">
        <v>11257.2</v>
      </c>
      <c r="H32" s="33">
        <f t="shared" si="0"/>
        <v>22514.400000000001</v>
      </c>
    </row>
    <row r="33" spans="1:8" s="34" customFormat="1" ht="15.75" customHeight="1">
      <c r="A33" s="26" t="s">
        <v>541</v>
      </c>
      <c r="B33" s="7" t="s">
        <v>574</v>
      </c>
      <c r="C33" s="37" t="s">
        <v>305</v>
      </c>
      <c r="D33" s="38" t="s">
        <v>354</v>
      </c>
      <c r="E33" s="31" t="s">
        <v>12</v>
      </c>
      <c r="F33" s="30">
        <v>1</v>
      </c>
      <c r="G33" s="32">
        <v>5674</v>
      </c>
      <c r="H33" s="33">
        <f t="shared" si="0"/>
        <v>5674</v>
      </c>
    </row>
    <row r="34" spans="1:8" s="34" customFormat="1" ht="15.75" customHeight="1">
      <c r="A34" s="26" t="s">
        <v>541</v>
      </c>
      <c r="B34" s="7" t="s">
        <v>574</v>
      </c>
      <c r="C34" s="37" t="s">
        <v>305</v>
      </c>
      <c r="D34" s="38" t="s">
        <v>355</v>
      </c>
      <c r="E34" s="31" t="s">
        <v>12</v>
      </c>
      <c r="F34" s="30">
        <v>5</v>
      </c>
      <c r="G34" s="32">
        <v>6525</v>
      </c>
      <c r="H34" s="33">
        <f t="shared" si="0"/>
        <v>32625</v>
      </c>
    </row>
    <row r="35" spans="1:8" s="34" customFormat="1" ht="15.75" customHeight="1">
      <c r="A35" s="26" t="s">
        <v>541</v>
      </c>
      <c r="B35" s="7" t="s">
        <v>574</v>
      </c>
      <c r="C35" s="37" t="s">
        <v>449</v>
      </c>
      <c r="D35" s="38" t="s">
        <v>356</v>
      </c>
      <c r="E35" s="31" t="s">
        <v>12</v>
      </c>
      <c r="F35" s="30">
        <v>3</v>
      </c>
      <c r="G35" s="32">
        <v>1457.3</v>
      </c>
      <c r="H35" s="33">
        <f t="shared" si="0"/>
        <v>4371.8999999999996</v>
      </c>
    </row>
    <row r="36" spans="1:8" s="34" customFormat="1" ht="15.75" customHeight="1">
      <c r="A36" s="26" t="s">
        <v>26</v>
      </c>
      <c r="B36" s="7" t="s">
        <v>574</v>
      </c>
      <c r="C36" s="30" t="s">
        <v>129</v>
      </c>
      <c r="D36" s="38" t="s">
        <v>130</v>
      </c>
      <c r="E36" s="31" t="s">
        <v>12</v>
      </c>
      <c r="F36" s="30">
        <v>9</v>
      </c>
      <c r="G36" s="35">
        <v>82.6</v>
      </c>
      <c r="H36" s="33">
        <f t="shared" si="0"/>
        <v>743.4</v>
      </c>
    </row>
    <row r="37" spans="1:8" s="34" customFormat="1" ht="15.75" customHeight="1">
      <c r="A37" s="26">
        <v>45360</v>
      </c>
      <c r="B37" s="7" t="s">
        <v>574</v>
      </c>
      <c r="C37" s="37" t="s">
        <v>450</v>
      </c>
      <c r="D37" s="38" t="s">
        <v>363</v>
      </c>
      <c r="E37" s="31" t="s">
        <v>12</v>
      </c>
      <c r="F37" s="30">
        <v>2</v>
      </c>
      <c r="G37" s="32">
        <v>1759</v>
      </c>
      <c r="H37" s="33">
        <f t="shared" si="0"/>
        <v>3518</v>
      </c>
    </row>
    <row r="38" spans="1:8" s="34" customFormat="1" ht="15.75" customHeight="1">
      <c r="A38" s="26" t="s">
        <v>532</v>
      </c>
      <c r="B38" s="7" t="s">
        <v>574</v>
      </c>
      <c r="C38" s="37" t="s">
        <v>452</v>
      </c>
      <c r="D38" s="38" t="s">
        <v>569</v>
      </c>
      <c r="E38" s="31" t="s">
        <v>12</v>
      </c>
      <c r="F38" s="30">
        <v>105</v>
      </c>
      <c r="G38" s="32">
        <v>79.7</v>
      </c>
      <c r="H38" s="33">
        <f t="shared" si="0"/>
        <v>8368.5</v>
      </c>
    </row>
    <row r="39" spans="1:8" s="34" customFormat="1" ht="15.75" customHeight="1">
      <c r="A39" s="26">
        <v>42551</v>
      </c>
      <c r="B39" s="7" t="s">
        <v>574</v>
      </c>
      <c r="C39" s="30" t="s">
        <v>22</v>
      </c>
      <c r="D39" s="38" t="s">
        <v>23</v>
      </c>
      <c r="E39" s="31" t="s">
        <v>12</v>
      </c>
      <c r="F39" s="30">
        <v>18</v>
      </c>
      <c r="G39" s="35">
        <v>31.27</v>
      </c>
      <c r="H39" s="33">
        <f t="shared" si="0"/>
        <v>562.86</v>
      </c>
    </row>
    <row r="40" spans="1:8" s="34" customFormat="1" ht="15.75" customHeight="1">
      <c r="A40" s="26" t="s">
        <v>541</v>
      </c>
      <c r="B40" s="7" t="s">
        <v>574</v>
      </c>
      <c r="C40" s="37" t="s">
        <v>447</v>
      </c>
      <c r="D40" s="38" t="s">
        <v>540</v>
      </c>
      <c r="E40" s="31" t="s">
        <v>12</v>
      </c>
      <c r="F40" s="30">
        <v>4</v>
      </c>
      <c r="G40" s="32">
        <v>1974.25</v>
      </c>
      <c r="H40" s="33">
        <f t="shared" si="0"/>
        <v>7897</v>
      </c>
    </row>
    <row r="41" spans="1:8" s="34" customFormat="1" ht="15.75" customHeight="1">
      <c r="A41" s="26">
        <v>45905</v>
      </c>
      <c r="B41" s="7" t="s">
        <v>574</v>
      </c>
      <c r="C41" s="37" t="s">
        <v>305</v>
      </c>
      <c r="D41" s="38" t="s">
        <v>364</v>
      </c>
      <c r="E41" s="31" t="s">
        <v>12</v>
      </c>
      <c r="F41" s="30">
        <v>10</v>
      </c>
      <c r="G41" s="32">
        <v>36.58</v>
      </c>
      <c r="H41" s="33">
        <f t="shared" si="0"/>
        <v>365.79999999999995</v>
      </c>
    </row>
    <row r="42" spans="1:8" s="34" customFormat="1" ht="15.75" customHeight="1">
      <c r="A42" s="26">
        <v>45905</v>
      </c>
      <c r="B42" s="7" t="s">
        <v>574</v>
      </c>
      <c r="C42" s="37" t="s">
        <v>305</v>
      </c>
      <c r="D42" s="38" t="s">
        <v>365</v>
      </c>
      <c r="E42" s="31" t="s">
        <v>12</v>
      </c>
      <c r="F42" s="30">
        <v>14</v>
      </c>
      <c r="G42" s="32">
        <v>59</v>
      </c>
      <c r="H42" s="33">
        <f t="shared" si="0"/>
        <v>826</v>
      </c>
    </row>
    <row r="43" spans="1:8" s="34" customFormat="1" ht="15.75" customHeight="1">
      <c r="A43" s="26">
        <v>45905</v>
      </c>
      <c r="B43" s="7" t="s">
        <v>574</v>
      </c>
      <c r="C43" s="37" t="s">
        <v>305</v>
      </c>
      <c r="D43" s="38" t="s">
        <v>366</v>
      </c>
      <c r="E43" s="31" t="s">
        <v>12</v>
      </c>
      <c r="F43" s="30">
        <v>13</v>
      </c>
      <c r="G43" s="32">
        <v>75.52</v>
      </c>
      <c r="H43" s="33">
        <f t="shared" si="0"/>
        <v>981.76</v>
      </c>
    </row>
    <row r="44" spans="1:8" s="34" customFormat="1" ht="21.75" customHeight="1">
      <c r="A44" s="26">
        <v>45905</v>
      </c>
      <c r="B44" s="7" t="s">
        <v>574</v>
      </c>
      <c r="C44" s="37" t="s">
        <v>451</v>
      </c>
      <c r="D44" s="38" t="s">
        <v>367</v>
      </c>
      <c r="E44" s="31" t="s">
        <v>12</v>
      </c>
      <c r="F44" s="30">
        <v>2</v>
      </c>
      <c r="G44" s="32">
        <v>599.44000000000005</v>
      </c>
      <c r="H44" s="33">
        <f t="shared" si="0"/>
        <v>1198.8800000000001</v>
      </c>
    </row>
    <row r="45" spans="1:8" s="34" customFormat="1" ht="15.75" customHeight="1">
      <c r="A45" s="26" t="s">
        <v>345</v>
      </c>
      <c r="B45" s="7" t="s">
        <v>574</v>
      </c>
      <c r="C45" s="30" t="s">
        <v>24</v>
      </c>
      <c r="D45" s="38" t="s">
        <v>25</v>
      </c>
      <c r="E45" s="31" t="s">
        <v>350</v>
      </c>
      <c r="F45" s="36">
        <v>526</v>
      </c>
      <c r="G45" s="35">
        <v>352.82</v>
      </c>
      <c r="H45" s="33">
        <f t="shared" si="0"/>
        <v>185583.32</v>
      </c>
    </row>
    <row r="46" spans="1:8" s="34" customFormat="1" ht="22.5" customHeight="1">
      <c r="A46" s="26" t="s">
        <v>541</v>
      </c>
      <c r="B46" s="7" t="s">
        <v>574</v>
      </c>
      <c r="C46" s="37" t="s">
        <v>67</v>
      </c>
      <c r="D46" s="38" t="s">
        <v>368</v>
      </c>
      <c r="E46" s="31" t="s">
        <v>542</v>
      </c>
      <c r="F46" s="30">
        <v>5</v>
      </c>
      <c r="G46" s="32">
        <v>5032.7</v>
      </c>
      <c r="H46" s="33">
        <f t="shared" si="0"/>
        <v>25163.5</v>
      </c>
    </row>
    <row r="47" spans="1:8" s="34" customFormat="1" ht="15.75" customHeight="1">
      <c r="A47" s="26" t="s">
        <v>307</v>
      </c>
      <c r="B47" s="7" t="s">
        <v>574</v>
      </c>
      <c r="C47" s="30" t="s">
        <v>32</v>
      </c>
      <c r="D47" s="38" t="s">
        <v>33</v>
      </c>
      <c r="E47" s="31" t="s">
        <v>12</v>
      </c>
      <c r="F47" s="30">
        <v>72</v>
      </c>
      <c r="G47" s="35">
        <v>250</v>
      </c>
      <c r="H47" s="33">
        <f t="shared" si="0"/>
        <v>18000</v>
      </c>
    </row>
    <row r="48" spans="1:8" s="34" customFormat="1" ht="15.75" customHeight="1">
      <c r="A48" s="26" t="s">
        <v>541</v>
      </c>
      <c r="B48" s="7" t="s">
        <v>574</v>
      </c>
      <c r="C48" s="37" t="s">
        <v>67</v>
      </c>
      <c r="D48" s="38" t="s">
        <v>369</v>
      </c>
      <c r="E48" s="31" t="s">
        <v>12</v>
      </c>
      <c r="F48" s="30">
        <v>9</v>
      </c>
      <c r="G48" s="32">
        <v>92.04</v>
      </c>
      <c r="H48" s="33">
        <f t="shared" si="0"/>
        <v>828.36</v>
      </c>
    </row>
    <row r="49" spans="1:8" s="34" customFormat="1" ht="15.75" customHeight="1">
      <c r="A49" s="26">
        <v>42551</v>
      </c>
      <c r="B49" s="7" t="s">
        <v>574</v>
      </c>
      <c r="C49" s="30" t="s">
        <v>30</v>
      </c>
      <c r="D49" s="38" t="s">
        <v>31</v>
      </c>
      <c r="E49" s="31" t="s">
        <v>12</v>
      </c>
      <c r="F49" s="30">
        <v>280</v>
      </c>
      <c r="G49" s="35">
        <v>85</v>
      </c>
      <c r="H49" s="33">
        <f t="shared" si="0"/>
        <v>23800</v>
      </c>
    </row>
    <row r="50" spans="1:8" s="34" customFormat="1" ht="15.75" customHeight="1">
      <c r="A50" s="26" t="s">
        <v>26</v>
      </c>
      <c r="B50" s="7" t="s">
        <v>574</v>
      </c>
      <c r="C50" s="30" t="s">
        <v>27</v>
      </c>
      <c r="D50" s="38" t="s">
        <v>28</v>
      </c>
      <c r="E50" s="31" t="s">
        <v>12</v>
      </c>
      <c r="F50" s="30">
        <v>69</v>
      </c>
      <c r="G50" s="35">
        <v>295</v>
      </c>
      <c r="H50" s="33">
        <f t="shared" si="0"/>
        <v>20355</v>
      </c>
    </row>
    <row r="51" spans="1:8" s="34" customFormat="1" ht="15.75" customHeight="1">
      <c r="A51" s="26" t="s">
        <v>541</v>
      </c>
      <c r="B51" s="7" t="s">
        <v>574</v>
      </c>
      <c r="C51" s="37" t="s">
        <v>69</v>
      </c>
      <c r="D51" s="38" t="s">
        <v>370</v>
      </c>
      <c r="E51" s="31" t="s">
        <v>12</v>
      </c>
      <c r="F51" s="30">
        <v>1</v>
      </c>
      <c r="G51" s="32">
        <v>550</v>
      </c>
      <c r="H51" s="33">
        <f t="shared" si="0"/>
        <v>550</v>
      </c>
    </row>
    <row r="52" spans="1:8" s="34" customFormat="1" ht="15.75" customHeight="1">
      <c r="A52" s="26" t="s">
        <v>532</v>
      </c>
      <c r="B52" s="7" t="s">
        <v>574</v>
      </c>
      <c r="C52" s="37" t="s">
        <v>24</v>
      </c>
      <c r="D52" s="38" t="s">
        <v>371</v>
      </c>
      <c r="E52" s="31" t="s">
        <v>12</v>
      </c>
      <c r="F52" s="30">
        <v>4</v>
      </c>
      <c r="G52" s="32">
        <v>147.5</v>
      </c>
      <c r="H52" s="33">
        <f t="shared" si="0"/>
        <v>590</v>
      </c>
    </row>
    <row r="53" spans="1:8" s="34" customFormat="1" ht="15.75" customHeight="1">
      <c r="A53" s="26" t="s">
        <v>532</v>
      </c>
      <c r="B53" s="7" t="s">
        <v>574</v>
      </c>
      <c r="C53" s="37" t="s">
        <v>24</v>
      </c>
      <c r="D53" s="38" t="s">
        <v>373</v>
      </c>
      <c r="E53" s="31" t="s">
        <v>12</v>
      </c>
      <c r="F53" s="30">
        <v>2</v>
      </c>
      <c r="G53" s="32">
        <v>298</v>
      </c>
      <c r="H53" s="33">
        <f t="shared" si="0"/>
        <v>596</v>
      </c>
    </row>
    <row r="54" spans="1:8" s="34" customFormat="1" ht="15.75" customHeight="1">
      <c r="A54" s="26" t="s">
        <v>532</v>
      </c>
      <c r="B54" s="7" t="s">
        <v>574</v>
      </c>
      <c r="C54" s="37" t="s">
        <v>24</v>
      </c>
      <c r="D54" s="38" t="s">
        <v>372</v>
      </c>
      <c r="E54" s="31" t="s">
        <v>12</v>
      </c>
      <c r="F54" s="30">
        <v>3</v>
      </c>
      <c r="G54" s="32">
        <v>298</v>
      </c>
      <c r="H54" s="33">
        <f t="shared" si="0"/>
        <v>894</v>
      </c>
    </row>
    <row r="55" spans="1:8" s="34" customFormat="1" ht="15.75" customHeight="1">
      <c r="A55" s="26" t="s">
        <v>532</v>
      </c>
      <c r="B55" s="7" t="s">
        <v>574</v>
      </c>
      <c r="C55" s="37" t="s">
        <v>24</v>
      </c>
      <c r="D55" s="38" t="s">
        <v>374</v>
      </c>
      <c r="E55" s="31" t="s">
        <v>12</v>
      </c>
      <c r="F55" s="30">
        <v>5</v>
      </c>
      <c r="G55" s="32">
        <v>143.97</v>
      </c>
      <c r="H55" s="33">
        <f t="shared" si="0"/>
        <v>719.85</v>
      </c>
    </row>
    <row r="56" spans="1:8" s="34" customFormat="1" ht="22.5" customHeight="1">
      <c r="A56" s="26" t="s">
        <v>532</v>
      </c>
      <c r="B56" s="7" t="s">
        <v>574</v>
      </c>
      <c r="C56" s="37" t="s">
        <v>24</v>
      </c>
      <c r="D56" s="38" t="s">
        <v>375</v>
      </c>
      <c r="E56" s="31" t="s">
        <v>12</v>
      </c>
      <c r="F56" s="30">
        <v>6</v>
      </c>
      <c r="G56" s="32">
        <v>374.37</v>
      </c>
      <c r="H56" s="33">
        <f t="shared" si="0"/>
        <v>2246.2200000000003</v>
      </c>
    </row>
    <row r="57" spans="1:8" s="34" customFormat="1" ht="15.75" customHeight="1">
      <c r="A57" s="26">
        <v>43005</v>
      </c>
      <c r="B57" s="7" t="s">
        <v>574</v>
      </c>
      <c r="C57" s="30" t="s">
        <v>34</v>
      </c>
      <c r="D57" s="38" t="s">
        <v>35</v>
      </c>
      <c r="E57" s="31" t="s">
        <v>12</v>
      </c>
      <c r="F57" s="30">
        <v>189</v>
      </c>
      <c r="G57" s="35">
        <v>5.9</v>
      </c>
      <c r="H57" s="33">
        <f t="shared" si="0"/>
        <v>1115.1000000000001</v>
      </c>
    </row>
    <row r="58" spans="1:8" s="34" customFormat="1" ht="15.75" customHeight="1">
      <c r="A58" s="26" t="s">
        <v>15</v>
      </c>
      <c r="B58" s="7" t="s">
        <v>574</v>
      </c>
      <c r="C58" s="30" t="s">
        <v>36</v>
      </c>
      <c r="D58" s="38" t="s">
        <v>37</v>
      </c>
      <c r="E58" s="31" t="s">
        <v>12</v>
      </c>
      <c r="F58" s="30">
        <v>82</v>
      </c>
      <c r="G58" s="35">
        <v>212.4</v>
      </c>
      <c r="H58" s="33">
        <f t="shared" si="0"/>
        <v>17416.8</v>
      </c>
    </row>
    <row r="59" spans="1:8" s="34" customFormat="1" ht="15.75" customHeight="1">
      <c r="A59" s="26">
        <v>43795</v>
      </c>
      <c r="B59" s="7" t="s">
        <v>574</v>
      </c>
      <c r="C59" s="30" t="s">
        <v>38</v>
      </c>
      <c r="D59" s="38" t="s">
        <v>39</v>
      </c>
      <c r="E59" s="31" t="s">
        <v>12</v>
      </c>
      <c r="F59" s="30">
        <v>75</v>
      </c>
      <c r="G59" s="35">
        <v>118</v>
      </c>
      <c r="H59" s="33">
        <f t="shared" si="0"/>
        <v>8850</v>
      </c>
    </row>
    <row r="60" spans="1:8" s="34" customFormat="1" ht="15.75" customHeight="1">
      <c r="A60" s="26" t="s">
        <v>15</v>
      </c>
      <c r="B60" s="7" t="s">
        <v>574</v>
      </c>
      <c r="C60" s="30" t="s">
        <v>40</v>
      </c>
      <c r="D60" s="38" t="s">
        <v>41</v>
      </c>
      <c r="E60" s="31" t="s">
        <v>12</v>
      </c>
      <c r="F60" s="30">
        <v>19</v>
      </c>
      <c r="G60" s="35">
        <v>190.66</v>
      </c>
      <c r="H60" s="33">
        <f t="shared" si="0"/>
        <v>3622.54</v>
      </c>
    </row>
    <row r="61" spans="1:8" s="34" customFormat="1" ht="15.75" customHeight="1">
      <c r="A61" s="26" t="s">
        <v>307</v>
      </c>
      <c r="B61" s="7" t="s">
        <v>574</v>
      </c>
      <c r="C61" s="30" t="s">
        <v>42</v>
      </c>
      <c r="D61" s="38" t="s">
        <v>43</v>
      </c>
      <c r="E61" s="31" t="s">
        <v>12</v>
      </c>
      <c r="F61" s="30">
        <v>51</v>
      </c>
      <c r="G61" s="35">
        <v>135.11000000000001</v>
      </c>
      <c r="H61" s="33">
        <f t="shared" si="0"/>
        <v>6890.6100000000006</v>
      </c>
    </row>
    <row r="62" spans="1:8" s="34" customFormat="1" ht="15.75" customHeight="1">
      <c r="A62" s="26">
        <v>43032</v>
      </c>
      <c r="B62" s="7" t="s">
        <v>574</v>
      </c>
      <c r="C62" s="30" t="s">
        <v>45</v>
      </c>
      <c r="D62" s="38" t="s">
        <v>46</v>
      </c>
      <c r="E62" s="31" t="s">
        <v>12</v>
      </c>
      <c r="F62" s="30">
        <v>294</v>
      </c>
      <c r="G62" s="35">
        <v>9.56</v>
      </c>
      <c r="H62" s="33">
        <f t="shared" si="0"/>
        <v>2810.6400000000003</v>
      </c>
    </row>
    <row r="63" spans="1:8" s="34" customFormat="1" ht="15.75" customHeight="1">
      <c r="A63" s="26">
        <v>43067</v>
      </c>
      <c r="B63" s="7" t="s">
        <v>574</v>
      </c>
      <c r="C63" s="30" t="s">
        <v>44</v>
      </c>
      <c r="D63" s="38" t="s">
        <v>310</v>
      </c>
      <c r="E63" s="31" t="s">
        <v>12</v>
      </c>
      <c r="F63" s="30">
        <v>284</v>
      </c>
      <c r="G63" s="35">
        <v>11.68</v>
      </c>
      <c r="H63" s="33">
        <f t="shared" si="0"/>
        <v>3317.12</v>
      </c>
    </row>
    <row r="64" spans="1:8" s="34" customFormat="1" ht="15.75" customHeight="1">
      <c r="A64" s="26" t="s">
        <v>532</v>
      </c>
      <c r="B64" s="7" t="s">
        <v>574</v>
      </c>
      <c r="C64" s="37" t="s">
        <v>454</v>
      </c>
      <c r="D64" s="38" t="s">
        <v>453</v>
      </c>
      <c r="E64" s="31" t="s">
        <v>550</v>
      </c>
      <c r="F64" s="30">
        <v>35</v>
      </c>
      <c r="G64" s="32">
        <v>22.42</v>
      </c>
      <c r="H64" s="33">
        <f t="shared" si="0"/>
        <v>784.7</v>
      </c>
    </row>
    <row r="65" spans="1:8" s="34" customFormat="1" ht="24" customHeight="1">
      <c r="A65" s="26" t="s">
        <v>532</v>
      </c>
      <c r="B65" s="7" t="s">
        <v>574</v>
      </c>
      <c r="C65" s="37" t="s">
        <v>67</v>
      </c>
      <c r="D65" s="38" t="s">
        <v>376</v>
      </c>
      <c r="E65" s="31" t="s">
        <v>12</v>
      </c>
      <c r="F65" s="30">
        <v>1</v>
      </c>
      <c r="G65" s="32">
        <v>445.21</v>
      </c>
      <c r="H65" s="33">
        <f t="shared" si="0"/>
        <v>445.21</v>
      </c>
    </row>
    <row r="66" spans="1:8" s="34" customFormat="1" ht="15.75" customHeight="1">
      <c r="A66" s="26">
        <v>43005</v>
      </c>
      <c r="B66" s="7" t="s">
        <v>574</v>
      </c>
      <c r="C66" s="30" t="s">
        <v>47</v>
      </c>
      <c r="D66" s="38" t="s">
        <v>48</v>
      </c>
      <c r="E66" s="31" t="s">
        <v>12</v>
      </c>
      <c r="F66" s="30">
        <v>108</v>
      </c>
      <c r="G66" s="35">
        <v>19.489999999999998</v>
      </c>
      <c r="H66" s="33">
        <f t="shared" si="0"/>
        <v>2104.9199999999996</v>
      </c>
    </row>
    <row r="67" spans="1:8" s="34" customFormat="1" ht="22.5" customHeight="1">
      <c r="A67" s="26" t="s">
        <v>532</v>
      </c>
      <c r="B67" s="7" t="s">
        <v>574</v>
      </c>
      <c r="C67" s="37" t="s">
        <v>24</v>
      </c>
      <c r="D67" s="38" t="s">
        <v>377</v>
      </c>
      <c r="E67" s="31" t="s">
        <v>12</v>
      </c>
      <c r="F67" s="30">
        <v>9</v>
      </c>
      <c r="G67" s="32">
        <v>598.37</v>
      </c>
      <c r="H67" s="33">
        <f t="shared" si="0"/>
        <v>5385.33</v>
      </c>
    </row>
    <row r="68" spans="1:8" s="34" customFormat="1" ht="22.5" customHeight="1">
      <c r="A68" s="26" t="s">
        <v>532</v>
      </c>
      <c r="B68" s="7" t="s">
        <v>574</v>
      </c>
      <c r="C68" s="37" t="s">
        <v>24</v>
      </c>
      <c r="D68" s="38" t="s">
        <v>378</v>
      </c>
      <c r="E68" s="31" t="s">
        <v>12</v>
      </c>
      <c r="F68" s="30">
        <v>5</v>
      </c>
      <c r="G68" s="32">
        <v>558.14</v>
      </c>
      <c r="H68" s="33">
        <f t="shared" si="0"/>
        <v>2790.7</v>
      </c>
    </row>
    <row r="69" spans="1:8" s="34" customFormat="1" ht="22.5" customHeight="1">
      <c r="A69" s="26" t="s">
        <v>532</v>
      </c>
      <c r="B69" s="7" t="s">
        <v>574</v>
      </c>
      <c r="C69" s="37" t="s">
        <v>24</v>
      </c>
      <c r="D69" s="38" t="s">
        <v>379</v>
      </c>
      <c r="E69" s="31" t="s">
        <v>12</v>
      </c>
      <c r="F69" s="30">
        <v>4</v>
      </c>
      <c r="G69" s="32">
        <v>311.52</v>
      </c>
      <c r="H69" s="33">
        <f t="shared" si="0"/>
        <v>1246.08</v>
      </c>
    </row>
    <row r="70" spans="1:8" s="34" customFormat="1" ht="15.75" customHeight="1">
      <c r="A70" s="27">
        <v>44826</v>
      </c>
      <c r="B70" s="7" t="s">
        <v>574</v>
      </c>
      <c r="C70" s="30" t="s">
        <v>265</v>
      </c>
      <c r="D70" s="38" t="s">
        <v>266</v>
      </c>
      <c r="E70" s="31" t="s">
        <v>12</v>
      </c>
      <c r="F70" s="30">
        <v>1</v>
      </c>
      <c r="G70" s="35">
        <v>3974.59</v>
      </c>
      <c r="H70" s="33">
        <f t="shared" si="0"/>
        <v>3974.59</v>
      </c>
    </row>
    <row r="71" spans="1:8" s="34" customFormat="1" ht="15.75" customHeight="1">
      <c r="A71" s="26">
        <v>45909</v>
      </c>
      <c r="B71" s="7" t="s">
        <v>574</v>
      </c>
      <c r="C71" s="30" t="s">
        <v>47</v>
      </c>
      <c r="D71" s="38" t="s">
        <v>311</v>
      </c>
      <c r="E71" s="31" t="s">
        <v>12</v>
      </c>
      <c r="F71" s="30">
        <v>95</v>
      </c>
      <c r="G71" s="35">
        <v>51.92</v>
      </c>
      <c r="H71" s="33">
        <f t="shared" si="0"/>
        <v>4932.4000000000005</v>
      </c>
    </row>
    <row r="72" spans="1:8" s="34" customFormat="1" ht="15.75" customHeight="1">
      <c r="A72" s="26" t="s">
        <v>532</v>
      </c>
      <c r="B72" s="7" t="s">
        <v>574</v>
      </c>
      <c r="C72" s="37" t="s">
        <v>49</v>
      </c>
      <c r="D72" s="38" t="s">
        <v>380</v>
      </c>
      <c r="E72" s="31" t="s">
        <v>12</v>
      </c>
      <c r="F72" s="30">
        <v>24</v>
      </c>
      <c r="G72" s="32">
        <v>800</v>
      </c>
      <c r="H72" s="33">
        <f t="shared" ref="H72:H135" si="1">G72*F72</f>
        <v>19200</v>
      </c>
    </row>
    <row r="73" spans="1:8" s="34" customFormat="1" ht="15.75" customHeight="1">
      <c r="A73" s="26" t="s">
        <v>307</v>
      </c>
      <c r="B73" s="7" t="s">
        <v>574</v>
      </c>
      <c r="C73" s="30" t="s">
        <v>49</v>
      </c>
      <c r="D73" s="38" t="s">
        <v>50</v>
      </c>
      <c r="E73" s="31" t="s">
        <v>12</v>
      </c>
      <c r="F73" s="30">
        <v>51</v>
      </c>
      <c r="G73" s="35">
        <v>38.85</v>
      </c>
      <c r="H73" s="33">
        <f t="shared" si="1"/>
        <v>1981.3500000000001</v>
      </c>
    </row>
    <row r="74" spans="1:8" s="34" customFormat="1" ht="15.75" customHeight="1">
      <c r="A74" s="26">
        <v>43460</v>
      </c>
      <c r="B74" s="7" t="s">
        <v>574</v>
      </c>
      <c r="C74" s="30" t="s">
        <v>51</v>
      </c>
      <c r="D74" s="38" t="s">
        <v>52</v>
      </c>
      <c r="E74" s="31" t="s">
        <v>12</v>
      </c>
      <c r="F74" s="30">
        <v>43</v>
      </c>
      <c r="G74" s="35">
        <v>37.76</v>
      </c>
      <c r="H74" s="33">
        <f t="shared" si="1"/>
        <v>1623.6799999999998</v>
      </c>
    </row>
    <row r="75" spans="1:8" s="34" customFormat="1" ht="15.75" customHeight="1">
      <c r="A75" s="26" t="s">
        <v>307</v>
      </c>
      <c r="B75" s="7" t="s">
        <v>574</v>
      </c>
      <c r="C75" s="30" t="s">
        <v>55</v>
      </c>
      <c r="D75" s="38" t="s">
        <v>56</v>
      </c>
      <c r="E75" s="31" t="s">
        <v>18</v>
      </c>
      <c r="F75" s="30">
        <v>103</v>
      </c>
      <c r="G75" s="35">
        <v>20.9</v>
      </c>
      <c r="H75" s="33">
        <f t="shared" si="1"/>
        <v>2152.6999999999998</v>
      </c>
    </row>
    <row r="76" spans="1:8" s="34" customFormat="1" ht="15.75" customHeight="1">
      <c r="A76" s="26">
        <v>42328</v>
      </c>
      <c r="B76" s="7" t="s">
        <v>574</v>
      </c>
      <c r="C76" s="30" t="s">
        <v>57</v>
      </c>
      <c r="D76" s="38" t="s">
        <v>58</v>
      </c>
      <c r="E76" s="31" t="s">
        <v>18</v>
      </c>
      <c r="F76" s="30">
        <v>71</v>
      </c>
      <c r="G76" s="35">
        <v>20</v>
      </c>
      <c r="H76" s="33">
        <f t="shared" si="1"/>
        <v>1420</v>
      </c>
    </row>
    <row r="77" spans="1:8" s="34" customFormat="1" ht="15.75" customHeight="1">
      <c r="A77" s="26">
        <v>43795</v>
      </c>
      <c r="B77" s="7" t="s">
        <v>574</v>
      </c>
      <c r="C77" s="30" t="s">
        <v>53</v>
      </c>
      <c r="D77" s="38" t="s">
        <v>54</v>
      </c>
      <c r="E77" s="31" t="s">
        <v>18</v>
      </c>
      <c r="F77" s="30">
        <v>147</v>
      </c>
      <c r="G77" s="35">
        <v>64.989999999999995</v>
      </c>
      <c r="H77" s="33">
        <f t="shared" si="1"/>
        <v>9553.5299999999988</v>
      </c>
    </row>
    <row r="78" spans="1:8" s="34" customFormat="1" ht="15.75" customHeight="1">
      <c r="A78" s="26" t="s">
        <v>307</v>
      </c>
      <c r="B78" s="7" t="s">
        <v>574</v>
      </c>
      <c r="C78" s="30" t="s">
        <v>61</v>
      </c>
      <c r="D78" s="38" t="s">
        <v>62</v>
      </c>
      <c r="E78" s="31" t="s">
        <v>18</v>
      </c>
      <c r="F78" s="30">
        <v>21</v>
      </c>
      <c r="G78" s="35">
        <v>52.14</v>
      </c>
      <c r="H78" s="33">
        <f t="shared" si="1"/>
        <v>1094.94</v>
      </c>
    </row>
    <row r="79" spans="1:8" s="34" customFormat="1" ht="15.75" customHeight="1">
      <c r="A79" s="26" t="s">
        <v>307</v>
      </c>
      <c r="B79" s="7" t="s">
        <v>574</v>
      </c>
      <c r="C79" s="30" t="s">
        <v>63</v>
      </c>
      <c r="D79" s="38" t="s">
        <v>64</v>
      </c>
      <c r="E79" s="31" t="s">
        <v>18</v>
      </c>
      <c r="F79" s="30">
        <v>40</v>
      </c>
      <c r="G79" s="35">
        <v>71.98</v>
      </c>
      <c r="H79" s="33">
        <f t="shared" si="1"/>
        <v>2879.2000000000003</v>
      </c>
    </row>
    <row r="80" spans="1:8" s="34" customFormat="1" ht="15.75" customHeight="1">
      <c r="A80" s="26" t="s">
        <v>19</v>
      </c>
      <c r="B80" s="7" t="s">
        <v>574</v>
      </c>
      <c r="C80" s="30" t="s">
        <v>59</v>
      </c>
      <c r="D80" s="38" t="s">
        <v>60</v>
      </c>
      <c r="E80" s="31" t="s">
        <v>18</v>
      </c>
      <c r="F80" s="30">
        <v>18</v>
      </c>
      <c r="G80" s="35">
        <v>165</v>
      </c>
      <c r="H80" s="33">
        <f t="shared" si="1"/>
        <v>2970</v>
      </c>
    </row>
    <row r="81" spans="1:8" s="34" customFormat="1" ht="15.75" customHeight="1">
      <c r="A81" s="26" t="s">
        <v>15</v>
      </c>
      <c r="B81" s="7" t="s">
        <v>574</v>
      </c>
      <c r="C81" s="30" t="s">
        <v>65</v>
      </c>
      <c r="D81" s="38" t="s">
        <v>66</v>
      </c>
      <c r="E81" s="31" t="s">
        <v>18</v>
      </c>
      <c r="F81" s="30">
        <v>60</v>
      </c>
      <c r="G81" s="35">
        <v>25.96</v>
      </c>
      <c r="H81" s="33">
        <f t="shared" si="1"/>
        <v>1557.6000000000001</v>
      </c>
    </row>
    <row r="82" spans="1:8" s="34" customFormat="1" ht="15.75" customHeight="1">
      <c r="A82" s="26">
        <v>43795</v>
      </c>
      <c r="B82" s="7" t="s">
        <v>574</v>
      </c>
      <c r="C82" s="30" t="s">
        <v>67</v>
      </c>
      <c r="D82" s="38" t="s">
        <v>68</v>
      </c>
      <c r="E82" s="31" t="s">
        <v>18</v>
      </c>
      <c r="F82" s="30">
        <v>425</v>
      </c>
      <c r="G82" s="35">
        <v>12.98</v>
      </c>
      <c r="H82" s="33">
        <f t="shared" si="1"/>
        <v>5516.5</v>
      </c>
    </row>
    <row r="83" spans="1:8" s="34" customFormat="1" ht="24" customHeight="1">
      <c r="A83" s="26">
        <v>44110</v>
      </c>
      <c r="B83" s="7" t="s">
        <v>574</v>
      </c>
      <c r="C83" s="30" t="s">
        <v>71</v>
      </c>
      <c r="D83" s="38" t="s">
        <v>72</v>
      </c>
      <c r="E83" s="31" t="s">
        <v>12</v>
      </c>
      <c r="F83" s="30">
        <v>750</v>
      </c>
      <c r="G83" s="35">
        <v>6.49</v>
      </c>
      <c r="H83" s="33">
        <f t="shared" si="1"/>
        <v>4867.5</v>
      </c>
    </row>
    <row r="84" spans="1:8" s="34" customFormat="1" ht="23.25" customHeight="1">
      <c r="A84" s="26" t="s">
        <v>532</v>
      </c>
      <c r="B84" s="7" t="s">
        <v>574</v>
      </c>
      <c r="C84" s="37" t="s">
        <v>455</v>
      </c>
      <c r="D84" s="38" t="s">
        <v>381</v>
      </c>
      <c r="E84" s="31" t="s">
        <v>12</v>
      </c>
      <c r="F84" s="30">
        <v>10</v>
      </c>
      <c r="G84" s="32">
        <v>282.5</v>
      </c>
      <c r="H84" s="33">
        <f t="shared" si="1"/>
        <v>2825</v>
      </c>
    </row>
    <row r="85" spans="1:8" s="34" customFormat="1" ht="23.25" customHeight="1">
      <c r="A85" s="26" t="s">
        <v>532</v>
      </c>
      <c r="B85" s="7" t="s">
        <v>574</v>
      </c>
      <c r="C85" s="37" t="s">
        <v>456</v>
      </c>
      <c r="D85" s="38" t="s">
        <v>382</v>
      </c>
      <c r="E85" s="31" t="s">
        <v>12</v>
      </c>
      <c r="F85" s="30">
        <v>1</v>
      </c>
      <c r="G85" s="32">
        <v>2389.5</v>
      </c>
      <c r="H85" s="33">
        <f t="shared" si="1"/>
        <v>2389.5</v>
      </c>
    </row>
    <row r="86" spans="1:8" s="34" customFormat="1" ht="26.25" customHeight="1">
      <c r="A86" s="26" t="s">
        <v>532</v>
      </c>
      <c r="B86" s="7" t="s">
        <v>574</v>
      </c>
      <c r="C86" s="37" t="s">
        <v>456</v>
      </c>
      <c r="D86" s="38" t="s">
        <v>383</v>
      </c>
      <c r="E86" s="31" t="s">
        <v>12</v>
      </c>
      <c r="F86" s="30">
        <v>2</v>
      </c>
      <c r="G86" s="32">
        <v>2389.5</v>
      </c>
      <c r="H86" s="33">
        <f t="shared" si="1"/>
        <v>4779</v>
      </c>
    </row>
    <row r="87" spans="1:8" s="34" customFormat="1" ht="15.75" customHeight="1">
      <c r="A87" s="26" t="s">
        <v>536</v>
      </c>
      <c r="B87" s="7" t="s">
        <v>574</v>
      </c>
      <c r="C87" s="37" t="s">
        <v>67</v>
      </c>
      <c r="D87" s="38" t="s">
        <v>384</v>
      </c>
      <c r="E87" s="31" t="s">
        <v>349</v>
      </c>
      <c r="F87" s="30">
        <v>10</v>
      </c>
      <c r="G87" s="32">
        <v>1043.1199999999999</v>
      </c>
      <c r="H87" s="33">
        <f t="shared" si="1"/>
        <v>10431.199999999999</v>
      </c>
    </row>
    <row r="88" spans="1:8" s="34" customFormat="1" ht="15.75" customHeight="1">
      <c r="A88" s="26" t="s">
        <v>19</v>
      </c>
      <c r="B88" s="7" t="s">
        <v>574</v>
      </c>
      <c r="C88" s="30" t="s">
        <v>69</v>
      </c>
      <c r="D88" s="38" t="s">
        <v>70</v>
      </c>
      <c r="E88" s="31" t="s">
        <v>12</v>
      </c>
      <c r="F88" s="30">
        <v>61</v>
      </c>
      <c r="G88" s="35">
        <v>32</v>
      </c>
      <c r="H88" s="33">
        <f t="shared" si="1"/>
        <v>1952</v>
      </c>
    </row>
    <row r="89" spans="1:8" s="34" customFormat="1" ht="15.75" customHeight="1">
      <c r="A89" s="27" t="s">
        <v>303</v>
      </c>
      <c r="B89" s="7" t="s">
        <v>574</v>
      </c>
      <c r="C89" s="30" t="s">
        <v>273</v>
      </c>
      <c r="D89" s="38" t="s">
        <v>291</v>
      </c>
      <c r="E89" s="31" t="s">
        <v>349</v>
      </c>
      <c r="F89" s="30">
        <v>1</v>
      </c>
      <c r="G89" s="35">
        <v>206.5</v>
      </c>
      <c r="H89" s="33">
        <f t="shared" si="1"/>
        <v>206.5</v>
      </c>
    </row>
    <row r="90" spans="1:8" s="34" customFormat="1" ht="15.75" customHeight="1">
      <c r="A90" s="27" t="s">
        <v>303</v>
      </c>
      <c r="B90" s="7" t="s">
        <v>574</v>
      </c>
      <c r="C90" s="30" t="s">
        <v>81</v>
      </c>
      <c r="D90" s="38" t="s">
        <v>274</v>
      </c>
      <c r="E90" s="31" t="s">
        <v>349</v>
      </c>
      <c r="F90" s="30">
        <v>34</v>
      </c>
      <c r="G90" s="35">
        <v>211.22</v>
      </c>
      <c r="H90" s="33">
        <f t="shared" si="1"/>
        <v>7181.48</v>
      </c>
    </row>
    <row r="91" spans="1:8" s="34" customFormat="1" ht="15.75" customHeight="1">
      <c r="A91" s="26">
        <v>45909</v>
      </c>
      <c r="B91" s="7" t="s">
        <v>574</v>
      </c>
      <c r="C91" s="30" t="s">
        <v>73</v>
      </c>
      <c r="D91" s="38" t="s">
        <v>329</v>
      </c>
      <c r="E91" s="31" t="s">
        <v>12</v>
      </c>
      <c r="F91" s="30">
        <v>80</v>
      </c>
      <c r="G91" s="35">
        <v>92.04</v>
      </c>
      <c r="H91" s="33">
        <f t="shared" si="1"/>
        <v>7363.2000000000007</v>
      </c>
    </row>
    <row r="92" spans="1:8" s="34" customFormat="1" ht="15.75" customHeight="1">
      <c r="A92" s="26" t="s">
        <v>343</v>
      </c>
      <c r="B92" s="7" t="s">
        <v>574</v>
      </c>
      <c r="C92" s="30" t="s">
        <v>334</v>
      </c>
      <c r="D92" s="38" t="s">
        <v>331</v>
      </c>
      <c r="E92" s="31" t="s">
        <v>12</v>
      </c>
      <c r="F92" s="30">
        <v>45</v>
      </c>
      <c r="G92" s="35">
        <v>460.2</v>
      </c>
      <c r="H92" s="33">
        <f t="shared" si="1"/>
        <v>20709</v>
      </c>
    </row>
    <row r="93" spans="1:8" s="34" customFormat="1" ht="15.75" customHeight="1">
      <c r="A93" s="26" t="s">
        <v>306</v>
      </c>
      <c r="B93" s="7" t="s">
        <v>574</v>
      </c>
      <c r="C93" s="30" t="s">
        <v>73</v>
      </c>
      <c r="D93" s="38" t="s">
        <v>74</v>
      </c>
      <c r="E93" s="31" t="s">
        <v>75</v>
      </c>
      <c r="F93" s="30">
        <v>1.5</v>
      </c>
      <c r="G93" s="35">
        <v>1150</v>
      </c>
      <c r="H93" s="33">
        <f t="shared" si="1"/>
        <v>1725</v>
      </c>
    </row>
    <row r="94" spans="1:8" s="34" customFormat="1" ht="15.75" customHeight="1">
      <c r="A94" s="26" t="s">
        <v>532</v>
      </c>
      <c r="B94" s="7" t="s">
        <v>574</v>
      </c>
      <c r="C94" s="37" t="s">
        <v>457</v>
      </c>
      <c r="D94" s="38" t="s">
        <v>385</v>
      </c>
      <c r="E94" s="31" t="s">
        <v>12</v>
      </c>
      <c r="F94" s="30">
        <v>7</v>
      </c>
      <c r="G94" s="32">
        <v>104.38</v>
      </c>
      <c r="H94" s="33">
        <f t="shared" si="1"/>
        <v>730.66</v>
      </c>
    </row>
    <row r="95" spans="1:8" s="34" customFormat="1" ht="15.75" customHeight="1">
      <c r="A95" s="26" t="s">
        <v>525</v>
      </c>
      <c r="B95" s="7" t="s">
        <v>574</v>
      </c>
      <c r="C95" s="37" t="s">
        <v>457</v>
      </c>
      <c r="D95" s="38" t="s">
        <v>386</v>
      </c>
      <c r="E95" s="31" t="s">
        <v>12</v>
      </c>
      <c r="F95" s="30">
        <v>3</v>
      </c>
      <c r="G95" s="32">
        <v>232</v>
      </c>
      <c r="H95" s="33">
        <f t="shared" si="1"/>
        <v>696</v>
      </c>
    </row>
    <row r="96" spans="1:8" s="34" customFormat="1" ht="23.25" customHeight="1">
      <c r="A96" s="26">
        <v>45909</v>
      </c>
      <c r="B96" s="7" t="s">
        <v>574</v>
      </c>
      <c r="C96" s="30" t="s">
        <v>79</v>
      </c>
      <c r="D96" s="38" t="s">
        <v>280</v>
      </c>
      <c r="E96" s="31" t="s">
        <v>12</v>
      </c>
      <c r="F96" s="30">
        <v>31</v>
      </c>
      <c r="G96" s="35">
        <v>96.99</v>
      </c>
      <c r="H96" s="33">
        <f t="shared" si="1"/>
        <v>3006.69</v>
      </c>
    </row>
    <row r="97" spans="1:8" s="34" customFormat="1" ht="24.75" customHeight="1">
      <c r="A97" s="26">
        <v>41864</v>
      </c>
      <c r="B97" s="7" t="s">
        <v>574</v>
      </c>
      <c r="C97" s="30" t="s">
        <v>76</v>
      </c>
      <c r="D97" s="38" t="s">
        <v>77</v>
      </c>
      <c r="E97" s="31" t="s">
        <v>12</v>
      </c>
      <c r="F97" s="30">
        <v>137</v>
      </c>
      <c r="G97" s="35">
        <v>85</v>
      </c>
      <c r="H97" s="33">
        <f t="shared" si="1"/>
        <v>11645</v>
      </c>
    </row>
    <row r="98" spans="1:8" s="34" customFormat="1" ht="15.75" customHeight="1">
      <c r="A98" s="26" t="s">
        <v>80</v>
      </c>
      <c r="B98" s="7" t="s">
        <v>574</v>
      </c>
      <c r="C98" s="30" t="s">
        <v>81</v>
      </c>
      <c r="D98" s="38" t="s">
        <v>82</v>
      </c>
      <c r="E98" s="31" t="s">
        <v>12</v>
      </c>
      <c r="F98" s="30">
        <v>9</v>
      </c>
      <c r="G98" s="35">
        <v>885</v>
      </c>
      <c r="H98" s="33">
        <f t="shared" si="1"/>
        <v>7965</v>
      </c>
    </row>
    <row r="99" spans="1:8" s="34" customFormat="1" ht="27" customHeight="1">
      <c r="A99" s="26" t="s">
        <v>532</v>
      </c>
      <c r="B99" s="7" t="s">
        <v>574</v>
      </c>
      <c r="C99" s="37" t="s">
        <v>458</v>
      </c>
      <c r="D99" s="38" t="s">
        <v>387</v>
      </c>
      <c r="E99" s="31" t="s">
        <v>12</v>
      </c>
      <c r="F99" s="30">
        <v>9</v>
      </c>
      <c r="G99" s="32">
        <v>430.7</v>
      </c>
      <c r="H99" s="33">
        <f t="shared" si="1"/>
        <v>3876.2999999999997</v>
      </c>
    </row>
    <row r="100" spans="1:8" s="34" customFormat="1" ht="15.75" customHeight="1">
      <c r="A100" s="27">
        <v>44881</v>
      </c>
      <c r="B100" s="7" t="s">
        <v>574</v>
      </c>
      <c r="C100" s="30" t="s">
        <v>83</v>
      </c>
      <c r="D100" s="38" t="s">
        <v>84</v>
      </c>
      <c r="E100" s="31" t="s">
        <v>12</v>
      </c>
      <c r="F100" s="30">
        <v>18</v>
      </c>
      <c r="G100" s="35">
        <v>115.64</v>
      </c>
      <c r="H100" s="33">
        <f t="shared" si="1"/>
        <v>2081.52</v>
      </c>
    </row>
    <row r="101" spans="1:8" s="34" customFormat="1" ht="15.75" customHeight="1">
      <c r="A101" s="26">
        <v>43062</v>
      </c>
      <c r="B101" s="7" t="s">
        <v>574</v>
      </c>
      <c r="C101" s="30" t="s">
        <v>88</v>
      </c>
      <c r="D101" s="38" t="s">
        <v>89</v>
      </c>
      <c r="E101" s="31" t="s">
        <v>12</v>
      </c>
      <c r="F101" s="30">
        <v>15</v>
      </c>
      <c r="G101" s="35">
        <v>96.76</v>
      </c>
      <c r="H101" s="33">
        <f t="shared" si="1"/>
        <v>1451.4</v>
      </c>
    </row>
    <row r="102" spans="1:8" s="34" customFormat="1" ht="15.75" customHeight="1">
      <c r="A102" s="27">
        <v>44865</v>
      </c>
      <c r="B102" s="7" t="s">
        <v>574</v>
      </c>
      <c r="C102" s="30" t="s">
        <v>86</v>
      </c>
      <c r="D102" s="38" t="s">
        <v>87</v>
      </c>
      <c r="E102" s="31" t="s">
        <v>12</v>
      </c>
      <c r="F102" s="30">
        <v>11</v>
      </c>
      <c r="G102" s="35">
        <v>76</v>
      </c>
      <c r="H102" s="33">
        <f t="shared" si="1"/>
        <v>836</v>
      </c>
    </row>
    <row r="103" spans="1:8" s="34" customFormat="1" ht="15.75" customHeight="1">
      <c r="A103" s="26">
        <v>42328</v>
      </c>
      <c r="B103" s="7" t="s">
        <v>574</v>
      </c>
      <c r="C103" s="30" t="s">
        <v>92</v>
      </c>
      <c r="D103" s="38" t="s">
        <v>324</v>
      </c>
      <c r="E103" s="31" t="s">
        <v>12</v>
      </c>
      <c r="F103" s="30">
        <v>151</v>
      </c>
      <c r="G103" s="35">
        <v>15</v>
      </c>
      <c r="H103" s="33">
        <f t="shared" si="1"/>
        <v>2265</v>
      </c>
    </row>
    <row r="104" spans="1:8" s="34" customFormat="1" ht="15.75" customHeight="1">
      <c r="A104" s="26">
        <v>43005</v>
      </c>
      <c r="B104" s="7" t="s">
        <v>574</v>
      </c>
      <c r="C104" s="30" t="s">
        <v>91</v>
      </c>
      <c r="D104" s="38" t="s">
        <v>323</v>
      </c>
      <c r="E104" s="31" t="s">
        <v>12</v>
      </c>
      <c r="F104" s="30">
        <v>364</v>
      </c>
      <c r="G104" s="35">
        <v>4.3099999999999996</v>
      </c>
      <c r="H104" s="33">
        <f t="shared" si="1"/>
        <v>1568.84</v>
      </c>
    </row>
    <row r="105" spans="1:8" s="34" customFormat="1" ht="15.75" customHeight="1">
      <c r="A105" s="26">
        <v>44110</v>
      </c>
      <c r="B105" s="7" t="s">
        <v>574</v>
      </c>
      <c r="C105" s="30" t="s">
        <v>90</v>
      </c>
      <c r="D105" s="38" t="s">
        <v>322</v>
      </c>
      <c r="E105" s="31" t="s">
        <v>12</v>
      </c>
      <c r="F105" s="30">
        <v>522</v>
      </c>
      <c r="G105" s="35">
        <v>2.16</v>
      </c>
      <c r="H105" s="33">
        <f t="shared" si="1"/>
        <v>1127.52</v>
      </c>
    </row>
    <row r="106" spans="1:8" s="34" customFormat="1" ht="15.75" customHeight="1">
      <c r="A106" s="26" t="s">
        <v>330</v>
      </c>
      <c r="B106" s="7" t="s">
        <v>574</v>
      </c>
      <c r="C106" s="30" t="s">
        <v>333</v>
      </c>
      <c r="D106" s="38" t="s">
        <v>320</v>
      </c>
      <c r="E106" s="31" t="s">
        <v>12</v>
      </c>
      <c r="F106" s="30">
        <v>78</v>
      </c>
      <c r="G106" s="35">
        <v>21.24</v>
      </c>
      <c r="H106" s="33">
        <f t="shared" si="1"/>
        <v>1656.7199999999998</v>
      </c>
    </row>
    <row r="107" spans="1:8" s="34" customFormat="1" ht="15.75" customHeight="1">
      <c r="A107" s="26" t="s">
        <v>307</v>
      </c>
      <c r="B107" s="7" t="s">
        <v>574</v>
      </c>
      <c r="C107" s="37" t="s">
        <v>459</v>
      </c>
      <c r="D107" s="38" t="s">
        <v>388</v>
      </c>
      <c r="E107" s="31" t="s">
        <v>12</v>
      </c>
      <c r="F107" s="30">
        <v>4</v>
      </c>
      <c r="G107" s="32">
        <v>4250</v>
      </c>
      <c r="H107" s="33">
        <f t="shared" si="1"/>
        <v>17000</v>
      </c>
    </row>
    <row r="108" spans="1:8" s="34" customFormat="1" ht="15.75" customHeight="1">
      <c r="A108" s="26" t="s">
        <v>532</v>
      </c>
      <c r="B108" s="7" t="s">
        <v>574</v>
      </c>
      <c r="C108" s="37" t="s">
        <v>97</v>
      </c>
      <c r="D108" s="38" t="s">
        <v>389</v>
      </c>
      <c r="E108" s="31" t="s">
        <v>12</v>
      </c>
      <c r="F108" s="30">
        <v>4</v>
      </c>
      <c r="G108" s="32">
        <v>472.5</v>
      </c>
      <c r="H108" s="33">
        <f t="shared" si="1"/>
        <v>1890</v>
      </c>
    </row>
    <row r="109" spans="1:8" s="34" customFormat="1" ht="15.75" customHeight="1">
      <c r="A109" s="26" t="s">
        <v>307</v>
      </c>
      <c r="B109" s="7" t="s">
        <v>574</v>
      </c>
      <c r="C109" s="30" t="s">
        <v>93</v>
      </c>
      <c r="D109" s="38" t="s">
        <v>94</v>
      </c>
      <c r="E109" s="31" t="s">
        <v>12</v>
      </c>
      <c r="F109" s="30">
        <v>61</v>
      </c>
      <c r="G109" s="35">
        <v>19.5</v>
      </c>
      <c r="H109" s="33">
        <f t="shared" si="1"/>
        <v>1189.5</v>
      </c>
    </row>
    <row r="110" spans="1:8" s="34" customFormat="1" ht="15.75" customHeight="1">
      <c r="A110" s="26">
        <v>42328</v>
      </c>
      <c r="B110" s="7" t="s">
        <v>574</v>
      </c>
      <c r="C110" s="30" t="s">
        <v>95</v>
      </c>
      <c r="D110" s="38" t="s">
        <v>96</v>
      </c>
      <c r="E110" s="31" t="s">
        <v>12</v>
      </c>
      <c r="F110" s="30">
        <v>81</v>
      </c>
      <c r="G110" s="35">
        <v>39.299999999999997</v>
      </c>
      <c r="H110" s="33">
        <f t="shared" si="1"/>
        <v>3183.2999999999997</v>
      </c>
    </row>
    <row r="111" spans="1:8" s="34" customFormat="1" ht="15.75" customHeight="1">
      <c r="A111" s="26">
        <v>42328</v>
      </c>
      <c r="B111" s="7" t="s">
        <v>574</v>
      </c>
      <c r="C111" s="30" t="s">
        <v>97</v>
      </c>
      <c r="D111" s="38" t="s">
        <v>98</v>
      </c>
      <c r="E111" s="31" t="s">
        <v>12</v>
      </c>
      <c r="F111" s="30">
        <v>71</v>
      </c>
      <c r="G111" s="35">
        <v>39.299999999999997</v>
      </c>
      <c r="H111" s="33">
        <f t="shared" si="1"/>
        <v>2790.2999999999997</v>
      </c>
    </row>
    <row r="112" spans="1:8" s="34" customFormat="1" ht="23.25" customHeight="1">
      <c r="A112" s="26" t="s">
        <v>532</v>
      </c>
      <c r="B112" s="7" t="s">
        <v>574</v>
      </c>
      <c r="C112" s="37" t="s">
        <v>93</v>
      </c>
      <c r="D112" s="38" t="s">
        <v>461</v>
      </c>
      <c r="E112" s="31" t="s">
        <v>12</v>
      </c>
      <c r="F112" s="30">
        <v>7</v>
      </c>
      <c r="G112" s="32">
        <v>869</v>
      </c>
      <c r="H112" s="33">
        <f t="shared" si="1"/>
        <v>6083</v>
      </c>
    </row>
    <row r="113" spans="1:8" s="34" customFormat="1" ht="15.75" customHeight="1">
      <c r="A113" s="26" t="s">
        <v>532</v>
      </c>
      <c r="B113" s="7" t="s">
        <v>574</v>
      </c>
      <c r="C113" s="37" t="s">
        <v>93</v>
      </c>
      <c r="D113" s="38" t="s">
        <v>391</v>
      </c>
      <c r="E113" s="31" t="s">
        <v>12</v>
      </c>
      <c r="F113" s="30">
        <v>5</v>
      </c>
      <c r="G113" s="32">
        <v>867</v>
      </c>
      <c r="H113" s="33">
        <f t="shared" si="1"/>
        <v>4335</v>
      </c>
    </row>
    <row r="114" spans="1:8" s="34" customFormat="1" ht="26.25" customHeight="1">
      <c r="A114" s="26" t="s">
        <v>532</v>
      </c>
      <c r="B114" s="7" t="s">
        <v>574</v>
      </c>
      <c r="C114" s="37" t="s">
        <v>462</v>
      </c>
      <c r="D114" s="38" t="s">
        <v>463</v>
      </c>
      <c r="E114" s="31" t="s">
        <v>12</v>
      </c>
      <c r="F114" s="30">
        <v>7</v>
      </c>
      <c r="G114" s="32">
        <v>3500</v>
      </c>
      <c r="H114" s="33">
        <f t="shared" si="1"/>
        <v>24500</v>
      </c>
    </row>
    <row r="115" spans="1:8" s="34" customFormat="1" ht="15.75" customHeight="1">
      <c r="A115" s="26" t="s">
        <v>532</v>
      </c>
      <c r="B115" s="7" t="s">
        <v>574</v>
      </c>
      <c r="C115" s="37" t="s">
        <v>460</v>
      </c>
      <c r="D115" s="38" t="s">
        <v>390</v>
      </c>
      <c r="E115" s="31" t="s">
        <v>12</v>
      </c>
      <c r="F115" s="30">
        <v>3</v>
      </c>
      <c r="G115" s="32">
        <v>404.98</v>
      </c>
      <c r="H115" s="33">
        <f t="shared" si="1"/>
        <v>1214.94</v>
      </c>
    </row>
    <row r="116" spans="1:8" s="34" customFormat="1" ht="15.75" customHeight="1">
      <c r="A116" s="26" t="s">
        <v>307</v>
      </c>
      <c r="B116" s="7" t="s">
        <v>574</v>
      </c>
      <c r="C116" s="30" t="s">
        <v>99</v>
      </c>
      <c r="D116" s="38" t="s">
        <v>100</v>
      </c>
      <c r="E116" s="31" t="s">
        <v>18</v>
      </c>
      <c r="F116" s="30">
        <v>21</v>
      </c>
      <c r="G116" s="39">
        <v>317.99</v>
      </c>
      <c r="H116" s="33">
        <f t="shared" si="1"/>
        <v>6677.79</v>
      </c>
    </row>
    <row r="117" spans="1:8" s="34" customFormat="1" ht="15.75" customHeight="1">
      <c r="A117" s="26" t="s">
        <v>19</v>
      </c>
      <c r="B117" s="7" t="s">
        <v>574</v>
      </c>
      <c r="C117" s="30" t="s">
        <v>103</v>
      </c>
      <c r="D117" s="38" t="s">
        <v>104</v>
      </c>
      <c r="E117" s="31" t="s">
        <v>18</v>
      </c>
      <c r="F117" s="30">
        <v>26</v>
      </c>
      <c r="G117" s="35">
        <v>618.26</v>
      </c>
      <c r="H117" s="33">
        <f t="shared" si="1"/>
        <v>16074.76</v>
      </c>
    </row>
    <row r="118" spans="1:8" s="34" customFormat="1" ht="15.75" customHeight="1">
      <c r="A118" s="26">
        <v>43482</v>
      </c>
      <c r="B118" s="7" t="s">
        <v>574</v>
      </c>
      <c r="C118" s="30" t="s">
        <v>101</v>
      </c>
      <c r="D118" s="38" t="s">
        <v>102</v>
      </c>
      <c r="E118" s="31" t="s">
        <v>18</v>
      </c>
      <c r="F118" s="30">
        <v>24</v>
      </c>
      <c r="G118" s="35">
        <v>591</v>
      </c>
      <c r="H118" s="33">
        <f t="shared" si="1"/>
        <v>14184</v>
      </c>
    </row>
    <row r="119" spans="1:8" s="34" customFormat="1" ht="15.75" customHeight="1">
      <c r="A119" s="26">
        <v>44244</v>
      </c>
      <c r="B119" s="7" t="s">
        <v>574</v>
      </c>
      <c r="C119" s="30" t="s">
        <v>105</v>
      </c>
      <c r="D119" s="38" t="s">
        <v>552</v>
      </c>
      <c r="E119" s="31" t="s">
        <v>12</v>
      </c>
      <c r="F119" s="30">
        <v>21</v>
      </c>
      <c r="G119" s="35">
        <v>156.76</v>
      </c>
      <c r="H119" s="33">
        <f t="shared" si="1"/>
        <v>3291.96</v>
      </c>
    </row>
    <row r="120" spans="1:8" s="34" customFormat="1" ht="15.75" customHeight="1">
      <c r="A120" s="26">
        <v>45909</v>
      </c>
      <c r="B120" s="7" t="s">
        <v>574</v>
      </c>
      <c r="C120" s="30" t="s">
        <v>577</v>
      </c>
      <c r="D120" s="38" t="s">
        <v>570</v>
      </c>
      <c r="E120" s="31" t="s">
        <v>571</v>
      </c>
      <c r="F120" s="30">
        <v>200</v>
      </c>
      <c r="G120" s="35">
        <v>4.5999999999999996</v>
      </c>
      <c r="H120" s="33">
        <f>G120*F120</f>
        <v>919.99999999999989</v>
      </c>
    </row>
    <row r="121" spans="1:8" s="34" customFormat="1" ht="15.75" customHeight="1">
      <c r="A121" s="26">
        <v>45909</v>
      </c>
      <c r="B121" s="7" t="s">
        <v>574</v>
      </c>
      <c r="C121" s="30" t="s">
        <v>103</v>
      </c>
      <c r="D121" s="38" t="s">
        <v>575</v>
      </c>
      <c r="E121" s="31" t="s">
        <v>12</v>
      </c>
      <c r="F121" s="30">
        <v>2852</v>
      </c>
      <c r="G121" s="35">
        <v>1.82</v>
      </c>
      <c r="H121" s="33">
        <f t="shared" si="1"/>
        <v>5190.6400000000003</v>
      </c>
    </row>
    <row r="122" spans="1:8" s="34" customFormat="1" ht="15.75" customHeight="1">
      <c r="A122" s="26">
        <v>45909</v>
      </c>
      <c r="B122" s="7" t="s">
        <v>574</v>
      </c>
      <c r="C122" s="30" t="s">
        <v>576</v>
      </c>
      <c r="D122" s="38" t="s">
        <v>562</v>
      </c>
      <c r="E122" s="31" t="s">
        <v>571</v>
      </c>
      <c r="F122" s="30">
        <v>2530</v>
      </c>
      <c r="G122" s="35">
        <v>2.58</v>
      </c>
      <c r="H122" s="33">
        <f t="shared" si="1"/>
        <v>6527.4000000000005</v>
      </c>
    </row>
    <row r="123" spans="1:8" s="34" customFormat="1" ht="26.25" customHeight="1">
      <c r="A123" s="26">
        <v>45909</v>
      </c>
      <c r="B123" s="7" t="s">
        <v>574</v>
      </c>
      <c r="C123" s="30" t="s">
        <v>106</v>
      </c>
      <c r="D123" s="38" t="s">
        <v>107</v>
      </c>
      <c r="E123" s="31" t="s">
        <v>12</v>
      </c>
      <c r="F123" s="30">
        <v>3229</v>
      </c>
      <c r="G123" s="35">
        <v>3.95</v>
      </c>
      <c r="H123" s="33">
        <f t="shared" si="1"/>
        <v>12754.550000000001</v>
      </c>
    </row>
    <row r="124" spans="1:8" s="34" customFormat="1" ht="15.75" customHeight="1">
      <c r="A124" s="26" t="s">
        <v>532</v>
      </c>
      <c r="B124" s="7" t="s">
        <v>574</v>
      </c>
      <c r="C124" s="37" t="s">
        <v>464</v>
      </c>
      <c r="D124" s="38" t="s">
        <v>392</v>
      </c>
      <c r="E124" s="31" t="s">
        <v>12</v>
      </c>
      <c r="F124" s="30">
        <v>3</v>
      </c>
      <c r="G124" s="32">
        <v>188.8</v>
      </c>
      <c r="H124" s="33">
        <f t="shared" si="1"/>
        <v>566.40000000000009</v>
      </c>
    </row>
    <row r="125" spans="1:8" s="34" customFormat="1" ht="15.75" customHeight="1">
      <c r="A125" s="26">
        <v>43661</v>
      </c>
      <c r="B125" s="7" t="s">
        <v>574</v>
      </c>
      <c r="C125" s="30" t="s">
        <v>108</v>
      </c>
      <c r="D125" s="38" t="s">
        <v>109</v>
      </c>
      <c r="E125" s="31" t="s">
        <v>18</v>
      </c>
      <c r="F125" s="30">
        <v>4</v>
      </c>
      <c r="G125" s="35">
        <v>44.9</v>
      </c>
      <c r="H125" s="33">
        <f t="shared" si="1"/>
        <v>179.6</v>
      </c>
    </row>
    <row r="126" spans="1:8" s="34" customFormat="1" ht="15.75" customHeight="1">
      <c r="A126" s="26" t="s">
        <v>15</v>
      </c>
      <c r="B126" s="7" t="s">
        <v>574</v>
      </c>
      <c r="C126" s="30" t="s">
        <v>110</v>
      </c>
      <c r="D126" s="38" t="s">
        <v>111</v>
      </c>
      <c r="E126" s="31" t="s">
        <v>12</v>
      </c>
      <c r="F126" s="30">
        <v>289</v>
      </c>
      <c r="G126" s="35">
        <v>2.75</v>
      </c>
      <c r="H126" s="33">
        <f t="shared" si="1"/>
        <v>794.75</v>
      </c>
    </row>
    <row r="127" spans="1:8" s="34" customFormat="1" ht="15.75" customHeight="1">
      <c r="A127" s="26" t="s">
        <v>29</v>
      </c>
      <c r="B127" s="7" t="s">
        <v>574</v>
      </c>
      <c r="C127" s="30" t="s">
        <v>112</v>
      </c>
      <c r="D127" s="38" t="s">
        <v>338</v>
      </c>
      <c r="E127" s="31" t="s">
        <v>12</v>
      </c>
      <c r="F127" s="30">
        <v>40</v>
      </c>
      <c r="G127" s="35">
        <v>210</v>
      </c>
      <c r="H127" s="33">
        <f t="shared" si="1"/>
        <v>8400</v>
      </c>
    </row>
    <row r="128" spans="1:8" s="34" customFormat="1" ht="15.75" customHeight="1">
      <c r="A128" s="26" t="s">
        <v>307</v>
      </c>
      <c r="B128" s="7" t="s">
        <v>574</v>
      </c>
      <c r="C128" s="30" t="s">
        <v>115</v>
      </c>
      <c r="D128" s="38" t="s">
        <v>116</v>
      </c>
      <c r="E128" s="31" t="s">
        <v>12</v>
      </c>
      <c r="F128" s="30">
        <v>47</v>
      </c>
      <c r="G128" s="35">
        <v>114</v>
      </c>
      <c r="H128" s="33">
        <f t="shared" si="1"/>
        <v>5358</v>
      </c>
    </row>
    <row r="129" spans="1:8" s="34" customFormat="1" ht="15.75" customHeight="1">
      <c r="A129" s="26" t="s">
        <v>307</v>
      </c>
      <c r="B129" s="7" t="s">
        <v>574</v>
      </c>
      <c r="C129" s="30" t="s">
        <v>115</v>
      </c>
      <c r="D129" s="38" t="s">
        <v>308</v>
      </c>
      <c r="E129" s="31" t="s">
        <v>12</v>
      </c>
      <c r="F129" s="30">
        <v>2</v>
      </c>
      <c r="G129" s="35">
        <v>657</v>
      </c>
      <c r="H129" s="33">
        <f t="shared" si="1"/>
        <v>1314</v>
      </c>
    </row>
    <row r="130" spans="1:8" s="34" customFormat="1" ht="15.75" customHeight="1">
      <c r="A130" s="26">
        <v>41976</v>
      </c>
      <c r="B130" s="7" t="s">
        <v>574</v>
      </c>
      <c r="C130" s="30" t="s">
        <v>113</v>
      </c>
      <c r="D130" s="38" t="s">
        <v>114</v>
      </c>
      <c r="E130" s="31" t="s">
        <v>18</v>
      </c>
      <c r="F130" s="30">
        <v>33</v>
      </c>
      <c r="G130" s="35">
        <v>85</v>
      </c>
      <c r="H130" s="33">
        <f t="shared" si="1"/>
        <v>2805</v>
      </c>
    </row>
    <row r="131" spans="1:8" s="34" customFormat="1" ht="15.75" customHeight="1">
      <c r="A131" s="26">
        <v>43795</v>
      </c>
      <c r="B131" s="7" t="s">
        <v>574</v>
      </c>
      <c r="C131" s="30" t="s">
        <v>115</v>
      </c>
      <c r="D131" s="38" t="s">
        <v>309</v>
      </c>
      <c r="E131" s="31" t="s">
        <v>18</v>
      </c>
      <c r="F131" s="30">
        <v>29</v>
      </c>
      <c r="G131" s="35">
        <v>34.22</v>
      </c>
      <c r="H131" s="33">
        <f t="shared" si="1"/>
        <v>992.38</v>
      </c>
    </row>
    <row r="132" spans="1:8" s="34" customFormat="1" ht="15.75" customHeight="1">
      <c r="A132" s="27" t="s">
        <v>303</v>
      </c>
      <c r="B132" s="7" t="s">
        <v>574</v>
      </c>
      <c r="C132" s="30" t="s">
        <v>117</v>
      </c>
      <c r="D132" s="38" t="s">
        <v>118</v>
      </c>
      <c r="E132" s="31" t="s">
        <v>12</v>
      </c>
      <c r="F132" s="30">
        <v>22</v>
      </c>
      <c r="G132" s="35">
        <v>76.7</v>
      </c>
      <c r="H132" s="33">
        <f t="shared" si="1"/>
        <v>1687.4</v>
      </c>
    </row>
    <row r="133" spans="1:8" s="34" customFormat="1" ht="15.75" customHeight="1">
      <c r="A133" s="26" t="s">
        <v>532</v>
      </c>
      <c r="B133" s="7" t="s">
        <v>574</v>
      </c>
      <c r="C133" s="37" t="s">
        <v>465</v>
      </c>
      <c r="D133" s="38" t="s">
        <v>393</v>
      </c>
      <c r="E133" s="31" t="s">
        <v>12</v>
      </c>
      <c r="F133" s="30">
        <v>9</v>
      </c>
      <c r="G133" s="32">
        <v>46.75</v>
      </c>
      <c r="H133" s="33">
        <f t="shared" si="1"/>
        <v>420.75</v>
      </c>
    </row>
    <row r="134" spans="1:8" s="34" customFormat="1" ht="15.75" customHeight="1">
      <c r="A134" s="27">
        <v>45909</v>
      </c>
      <c r="B134" s="7" t="s">
        <v>574</v>
      </c>
      <c r="C134" s="30" t="s">
        <v>119</v>
      </c>
      <c r="D134" s="38" t="s">
        <v>120</v>
      </c>
      <c r="E134" s="31" t="s">
        <v>12</v>
      </c>
      <c r="F134" s="30">
        <v>11</v>
      </c>
      <c r="G134" s="35">
        <v>167.62</v>
      </c>
      <c r="H134" s="33">
        <f t="shared" si="1"/>
        <v>1843.8200000000002</v>
      </c>
    </row>
    <row r="135" spans="1:8" s="34" customFormat="1" ht="15.75" customHeight="1">
      <c r="A135" s="26" t="s">
        <v>525</v>
      </c>
      <c r="B135" s="7" t="s">
        <v>574</v>
      </c>
      <c r="C135" s="37" t="s">
        <v>466</v>
      </c>
      <c r="D135" s="38" t="s">
        <v>394</v>
      </c>
      <c r="E135" s="31" t="s">
        <v>12</v>
      </c>
      <c r="F135" s="30">
        <v>3</v>
      </c>
      <c r="G135" s="32">
        <v>184.8</v>
      </c>
      <c r="H135" s="33">
        <f t="shared" si="1"/>
        <v>554.40000000000009</v>
      </c>
    </row>
    <row r="136" spans="1:8" s="34" customFormat="1" ht="27.75" customHeight="1">
      <c r="A136" s="26" t="s">
        <v>525</v>
      </c>
      <c r="B136" s="7" t="s">
        <v>574</v>
      </c>
      <c r="C136" s="37" t="s">
        <v>119</v>
      </c>
      <c r="D136" s="38" t="s">
        <v>395</v>
      </c>
      <c r="E136" s="31" t="s">
        <v>12</v>
      </c>
      <c r="F136" s="30">
        <v>8</v>
      </c>
      <c r="G136" s="32">
        <v>132.72</v>
      </c>
      <c r="H136" s="33">
        <f t="shared" ref="H136:H200" si="2">G136*F136</f>
        <v>1061.76</v>
      </c>
    </row>
    <row r="137" spans="1:8" s="34" customFormat="1" ht="15.75" customHeight="1">
      <c r="A137" s="26">
        <v>45909</v>
      </c>
      <c r="B137" s="7" t="s">
        <v>574</v>
      </c>
      <c r="C137" s="37" t="s">
        <v>563</v>
      </c>
      <c r="D137" s="38" t="s">
        <v>561</v>
      </c>
      <c r="E137" s="31" t="s">
        <v>12</v>
      </c>
      <c r="F137" s="30">
        <v>17</v>
      </c>
      <c r="G137" s="32">
        <v>112.1</v>
      </c>
      <c r="H137" s="33">
        <f t="shared" si="2"/>
        <v>1905.6999999999998</v>
      </c>
    </row>
    <row r="138" spans="1:8" s="34" customFormat="1" ht="15.75" customHeight="1">
      <c r="A138" s="26" t="s">
        <v>536</v>
      </c>
      <c r="B138" s="7" t="s">
        <v>574</v>
      </c>
      <c r="C138" s="37" t="s">
        <v>467</v>
      </c>
      <c r="D138" s="38" t="s">
        <v>396</v>
      </c>
      <c r="E138" s="31" t="s">
        <v>12</v>
      </c>
      <c r="F138" s="30">
        <v>1</v>
      </c>
      <c r="G138" s="32">
        <v>1900</v>
      </c>
      <c r="H138" s="33">
        <f t="shared" si="2"/>
        <v>1900</v>
      </c>
    </row>
    <row r="139" spans="1:8" s="34" customFormat="1" ht="15.75" customHeight="1">
      <c r="A139" s="26" t="s">
        <v>536</v>
      </c>
      <c r="B139" s="7" t="s">
        <v>574</v>
      </c>
      <c r="C139" s="37" t="s">
        <v>467</v>
      </c>
      <c r="D139" s="38" t="s">
        <v>397</v>
      </c>
      <c r="E139" s="31" t="s">
        <v>12</v>
      </c>
      <c r="F139" s="30">
        <v>1</v>
      </c>
      <c r="G139" s="32">
        <v>1650</v>
      </c>
      <c r="H139" s="33">
        <f t="shared" si="2"/>
        <v>1650</v>
      </c>
    </row>
    <row r="140" spans="1:8" s="34" customFormat="1" ht="25.5" customHeight="1">
      <c r="A140" s="26" t="s">
        <v>536</v>
      </c>
      <c r="B140" s="7" t="s">
        <v>574</v>
      </c>
      <c r="C140" s="37" t="s">
        <v>467</v>
      </c>
      <c r="D140" s="38" t="s">
        <v>398</v>
      </c>
      <c r="E140" s="31" t="s">
        <v>12</v>
      </c>
      <c r="F140" s="30">
        <v>1</v>
      </c>
      <c r="G140" s="32">
        <v>1798.32</v>
      </c>
      <c r="H140" s="33">
        <f t="shared" si="2"/>
        <v>1798.32</v>
      </c>
    </row>
    <row r="141" spans="1:8" s="34" customFormat="1" ht="15.75" customHeight="1">
      <c r="A141" s="26" t="s">
        <v>536</v>
      </c>
      <c r="B141" s="7" t="s">
        <v>574</v>
      </c>
      <c r="C141" s="37" t="s">
        <v>469</v>
      </c>
      <c r="D141" s="38" t="s">
        <v>399</v>
      </c>
      <c r="E141" s="31" t="s">
        <v>12</v>
      </c>
      <c r="F141" s="30">
        <v>2</v>
      </c>
      <c r="G141" s="32">
        <v>168</v>
      </c>
      <c r="H141" s="33">
        <f t="shared" si="2"/>
        <v>336</v>
      </c>
    </row>
    <row r="142" spans="1:8" s="34" customFormat="1" ht="25.5" customHeight="1">
      <c r="A142" s="26" t="s">
        <v>536</v>
      </c>
      <c r="B142" s="7" t="s">
        <v>574</v>
      </c>
      <c r="C142" s="37" t="s">
        <v>468</v>
      </c>
      <c r="D142" s="38" t="s">
        <v>400</v>
      </c>
      <c r="E142" s="31" t="s">
        <v>12</v>
      </c>
      <c r="F142" s="30">
        <v>1</v>
      </c>
      <c r="G142" s="32">
        <v>142</v>
      </c>
      <c r="H142" s="33">
        <f t="shared" si="2"/>
        <v>142</v>
      </c>
    </row>
    <row r="143" spans="1:8" s="34" customFormat="1" ht="15.75" customHeight="1">
      <c r="A143" s="26" t="s">
        <v>121</v>
      </c>
      <c r="B143" s="7" t="s">
        <v>574</v>
      </c>
      <c r="C143" s="30" t="s">
        <v>122</v>
      </c>
      <c r="D143" s="38" t="s">
        <v>123</v>
      </c>
      <c r="E143" s="31" t="s">
        <v>12</v>
      </c>
      <c r="F143" s="30">
        <v>39</v>
      </c>
      <c r="G143" s="35">
        <v>4.63</v>
      </c>
      <c r="H143" s="33">
        <f t="shared" si="2"/>
        <v>180.57</v>
      </c>
    </row>
    <row r="144" spans="1:8" s="34" customFormat="1" ht="15.75" customHeight="1">
      <c r="A144" s="28">
        <v>45334</v>
      </c>
      <c r="B144" s="7" t="s">
        <v>574</v>
      </c>
      <c r="C144" s="37" t="s">
        <v>470</v>
      </c>
      <c r="D144" s="38" t="s">
        <v>471</v>
      </c>
      <c r="E144" s="31" t="s">
        <v>12</v>
      </c>
      <c r="F144" s="30">
        <v>4</v>
      </c>
      <c r="G144" s="32">
        <v>1365</v>
      </c>
      <c r="H144" s="33">
        <f t="shared" si="2"/>
        <v>5460</v>
      </c>
    </row>
    <row r="145" spans="1:8" s="34" customFormat="1" ht="15.75" customHeight="1">
      <c r="A145" s="26">
        <v>45909</v>
      </c>
      <c r="B145" s="7" t="s">
        <v>574</v>
      </c>
      <c r="C145" s="30" t="s">
        <v>304</v>
      </c>
      <c r="D145" s="38" t="s">
        <v>272</v>
      </c>
      <c r="E145" s="31" t="s">
        <v>12</v>
      </c>
      <c r="F145" s="30">
        <v>121</v>
      </c>
      <c r="G145" s="35">
        <v>102.77</v>
      </c>
      <c r="H145" s="33">
        <f t="shared" si="2"/>
        <v>12435.17</v>
      </c>
    </row>
    <row r="146" spans="1:8" s="34" customFormat="1" ht="15.75" customHeight="1">
      <c r="A146" s="26">
        <v>43795</v>
      </c>
      <c r="B146" s="7" t="s">
        <v>574</v>
      </c>
      <c r="C146" s="30" t="s">
        <v>127</v>
      </c>
      <c r="D146" s="38" t="s">
        <v>128</v>
      </c>
      <c r="E146" s="31" t="s">
        <v>124</v>
      </c>
      <c r="F146" s="30">
        <v>42</v>
      </c>
      <c r="G146" s="35">
        <v>80</v>
      </c>
      <c r="H146" s="33">
        <f t="shared" si="2"/>
        <v>3360</v>
      </c>
    </row>
    <row r="147" spans="1:8" s="34" customFormat="1" ht="15.75" customHeight="1">
      <c r="A147" s="26">
        <v>45909</v>
      </c>
      <c r="B147" s="7" t="s">
        <v>574</v>
      </c>
      <c r="C147" s="30" t="s">
        <v>332</v>
      </c>
      <c r="D147" s="38" t="s">
        <v>325</v>
      </c>
      <c r="E147" s="31" t="s">
        <v>124</v>
      </c>
      <c r="F147" s="30">
        <v>15</v>
      </c>
      <c r="G147" s="35">
        <v>55</v>
      </c>
      <c r="H147" s="33">
        <f t="shared" si="2"/>
        <v>825</v>
      </c>
    </row>
    <row r="148" spans="1:8" s="34" customFormat="1" ht="15.75" customHeight="1">
      <c r="A148" s="26" t="s">
        <v>15</v>
      </c>
      <c r="B148" s="7" t="s">
        <v>574</v>
      </c>
      <c r="C148" s="30" t="s">
        <v>125</v>
      </c>
      <c r="D148" s="38" t="s">
        <v>126</v>
      </c>
      <c r="E148" s="31" t="s">
        <v>124</v>
      </c>
      <c r="F148" s="30">
        <v>1</v>
      </c>
      <c r="G148" s="35">
        <v>49</v>
      </c>
      <c r="H148" s="33">
        <f t="shared" si="2"/>
        <v>49</v>
      </c>
    </row>
    <row r="149" spans="1:8" s="34" customFormat="1" ht="15.75" customHeight="1">
      <c r="A149" s="26" t="s">
        <v>15</v>
      </c>
      <c r="B149" s="7" t="s">
        <v>574</v>
      </c>
      <c r="C149" s="30" t="s">
        <v>131</v>
      </c>
      <c r="D149" s="38" t="s">
        <v>132</v>
      </c>
      <c r="E149" s="31" t="s">
        <v>124</v>
      </c>
      <c r="F149" s="30">
        <v>59</v>
      </c>
      <c r="G149" s="35">
        <v>65</v>
      </c>
      <c r="H149" s="33">
        <f t="shared" si="2"/>
        <v>3835</v>
      </c>
    </row>
    <row r="150" spans="1:8" s="34" customFormat="1" ht="15.75" customHeight="1">
      <c r="A150" s="26">
        <v>45909</v>
      </c>
      <c r="B150" s="7" t="s">
        <v>574</v>
      </c>
      <c r="C150" s="30" t="s">
        <v>133</v>
      </c>
      <c r="D150" s="38" t="s">
        <v>134</v>
      </c>
      <c r="E150" s="31" t="s">
        <v>12</v>
      </c>
      <c r="F150" s="40">
        <v>90</v>
      </c>
      <c r="G150" s="35">
        <v>149.66</v>
      </c>
      <c r="H150" s="33">
        <f t="shared" si="2"/>
        <v>13469.4</v>
      </c>
    </row>
    <row r="151" spans="1:8" s="34" customFormat="1" ht="15.75" customHeight="1">
      <c r="A151" s="26">
        <v>44382</v>
      </c>
      <c r="B151" s="7" t="s">
        <v>574</v>
      </c>
      <c r="C151" s="30" t="s">
        <v>137</v>
      </c>
      <c r="D151" s="38" t="s">
        <v>138</v>
      </c>
      <c r="E151" s="31" t="s">
        <v>12</v>
      </c>
      <c r="F151" s="30">
        <v>49</v>
      </c>
      <c r="G151" s="35">
        <v>63.72</v>
      </c>
      <c r="H151" s="33">
        <f t="shared" si="2"/>
        <v>3122.2799999999997</v>
      </c>
    </row>
    <row r="152" spans="1:8" s="34" customFormat="1" ht="15.75" customHeight="1">
      <c r="A152" s="26" t="s">
        <v>19</v>
      </c>
      <c r="B152" s="7" t="s">
        <v>574</v>
      </c>
      <c r="C152" s="30" t="s">
        <v>135</v>
      </c>
      <c r="D152" s="38" t="s">
        <v>136</v>
      </c>
      <c r="E152" s="31" t="s">
        <v>12</v>
      </c>
      <c r="F152" s="30">
        <v>2</v>
      </c>
      <c r="G152" s="35">
        <v>19.690000000000001</v>
      </c>
      <c r="H152" s="33">
        <f t="shared" si="2"/>
        <v>39.380000000000003</v>
      </c>
    </row>
    <row r="153" spans="1:8" s="34" customFormat="1" ht="15.75" customHeight="1">
      <c r="A153" s="26" t="s">
        <v>19</v>
      </c>
      <c r="B153" s="7" t="s">
        <v>574</v>
      </c>
      <c r="C153" s="30" t="s">
        <v>139</v>
      </c>
      <c r="D153" s="38" t="s">
        <v>140</v>
      </c>
      <c r="E153" s="31" t="s">
        <v>12</v>
      </c>
      <c r="F153" s="30">
        <v>2</v>
      </c>
      <c r="G153" s="35">
        <v>41.3</v>
      </c>
      <c r="H153" s="33">
        <f t="shared" si="2"/>
        <v>82.6</v>
      </c>
    </row>
    <row r="154" spans="1:8" s="34" customFormat="1" ht="15.75" customHeight="1">
      <c r="A154" s="26" t="s">
        <v>279</v>
      </c>
      <c r="B154" s="7" t="s">
        <v>574</v>
      </c>
      <c r="C154" s="30" t="s">
        <v>125</v>
      </c>
      <c r="D154" s="38" t="s">
        <v>278</v>
      </c>
      <c r="E154" s="31" t="s">
        <v>12</v>
      </c>
      <c r="F154" s="30">
        <v>112</v>
      </c>
      <c r="G154" s="35">
        <v>147.5</v>
      </c>
      <c r="H154" s="33">
        <f t="shared" si="2"/>
        <v>16520</v>
      </c>
    </row>
    <row r="155" spans="1:8" s="34" customFormat="1" ht="15.75" customHeight="1">
      <c r="A155" s="26" t="s">
        <v>306</v>
      </c>
      <c r="B155" s="7" t="s">
        <v>574</v>
      </c>
      <c r="C155" s="30" t="s">
        <v>142</v>
      </c>
      <c r="D155" s="38" t="s">
        <v>143</v>
      </c>
      <c r="E155" s="31" t="s">
        <v>12</v>
      </c>
      <c r="F155" s="30">
        <v>41</v>
      </c>
      <c r="G155" s="35">
        <v>250</v>
      </c>
      <c r="H155" s="33">
        <f t="shared" si="2"/>
        <v>10250</v>
      </c>
    </row>
    <row r="156" spans="1:8" s="34" customFormat="1" ht="15.75" customHeight="1">
      <c r="A156" s="26" t="s">
        <v>525</v>
      </c>
      <c r="B156" s="7" t="s">
        <v>574</v>
      </c>
      <c r="C156" s="37" t="s">
        <v>522</v>
      </c>
      <c r="D156" s="38" t="s">
        <v>521</v>
      </c>
      <c r="E156" s="31" t="s">
        <v>12</v>
      </c>
      <c r="F156" s="30">
        <v>22</v>
      </c>
      <c r="G156" s="32">
        <v>33.04</v>
      </c>
      <c r="H156" s="33">
        <f t="shared" si="2"/>
        <v>726.88</v>
      </c>
    </row>
    <row r="157" spans="1:8" s="34" customFormat="1" ht="15.75" customHeight="1">
      <c r="A157" s="26" t="s">
        <v>525</v>
      </c>
      <c r="B157" s="7" t="s">
        <v>574</v>
      </c>
      <c r="C157" s="37" t="s">
        <v>523</v>
      </c>
      <c r="D157" s="38" t="s">
        <v>519</v>
      </c>
      <c r="E157" s="31" t="s">
        <v>12</v>
      </c>
      <c r="F157" s="30">
        <v>22</v>
      </c>
      <c r="G157" s="32">
        <v>37.76</v>
      </c>
      <c r="H157" s="33">
        <f t="shared" si="2"/>
        <v>830.71999999999991</v>
      </c>
    </row>
    <row r="158" spans="1:8" s="34" customFormat="1" ht="15.75" customHeight="1">
      <c r="A158" s="29" t="s">
        <v>525</v>
      </c>
      <c r="B158" s="7" t="s">
        <v>574</v>
      </c>
      <c r="C158" s="37" t="s">
        <v>524</v>
      </c>
      <c r="D158" s="38" t="s">
        <v>520</v>
      </c>
      <c r="E158" s="31" t="s">
        <v>12</v>
      </c>
      <c r="F158" s="30">
        <v>20</v>
      </c>
      <c r="G158" s="32">
        <v>49.56</v>
      </c>
      <c r="H158" s="33">
        <f t="shared" si="2"/>
        <v>991.2</v>
      </c>
    </row>
    <row r="159" spans="1:8" s="34" customFormat="1" ht="15.75" customHeight="1">
      <c r="A159" s="29">
        <v>45909</v>
      </c>
      <c r="B159" s="7" t="s">
        <v>574</v>
      </c>
      <c r="C159" s="37" t="s">
        <v>131</v>
      </c>
      <c r="D159" s="38" t="s">
        <v>566</v>
      </c>
      <c r="E159" s="31" t="s">
        <v>564</v>
      </c>
      <c r="F159" s="30">
        <v>4</v>
      </c>
      <c r="G159" s="32">
        <v>224.2</v>
      </c>
      <c r="H159" s="33">
        <f t="shared" si="2"/>
        <v>896.8</v>
      </c>
    </row>
    <row r="160" spans="1:8" s="34" customFormat="1" ht="15.75" customHeight="1">
      <c r="A160" s="29">
        <v>45909</v>
      </c>
      <c r="B160" s="7" t="s">
        <v>574</v>
      </c>
      <c r="C160" s="37" t="s">
        <v>567</v>
      </c>
      <c r="D160" s="38" t="s">
        <v>568</v>
      </c>
      <c r="E160" s="31" t="s">
        <v>12</v>
      </c>
      <c r="F160" s="30">
        <v>30</v>
      </c>
      <c r="G160" s="32">
        <v>323.23</v>
      </c>
      <c r="H160" s="33">
        <f t="shared" si="2"/>
        <v>9696.9000000000015</v>
      </c>
    </row>
    <row r="161" spans="1:13" s="34" customFormat="1" ht="15.75" customHeight="1">
      <c r="A161" s="29">
        <v>43553</v>
      </c>
      <c r="B161" s="7" t="s">
        <v>574</v>
      </c>
      <c r="C161" s="30" t="s">
        <v>144</v>
      </c>
      <c r="D161" s="38" t="s">
        <v>145</v>
      </c>
      <c r="E161" s="31" t="s">
        <v>12</v>
      </c>
      <c r="F161" s="30">
        <v>13</v>
      </c>
      <c r="G161" s="35">
        <v>94.4</v>
      </c>
      <c r="H161" s="33">
        <f t="shared" si="2"/>
        <v>1227.2</v>
      </c>
    </row>
    <row r="162" spans="1:13" s="34" customFormat="1" ht="15.75" customHeight="1">
      <c r="A162" s="29" t="s">
        <v>306</v>
      </c>
      <c r="B162" s="7" t="s">
        <v>574</v>
      </c>
      <c r="C162" s="30" t="s">
        <v>146</v>
      </c>
      <c r="D162" s="38" t="s">
        <v>147</v>
      </c>
      <c r="E162" s="31" t="s">
        <v>12</v>
      </c>
      <c r="F162" s="30">
        <v>20</v>
      </c>
      <c r="G162" s="35">
        <v>125</v>
      </c>
      <c r="H162" s="33">
        <f t="shared" si="2"/>
        <v>2500</v>
      </c>
      <c r="I162" s="41"/>
      <c r="J162" s="41"/>
      <c r="K162" s="41"/>
      <c r="L162" s="41"/>
      <c r="M162" s="41"/>
    </row>
    <row r="163" spans="1:13" s="34" customFormat="1" ht="15.75" customHeight="1">
      <c r="A163" s="28">
        <v>45334</v>
      </c>
      <c r="B163" s="7" t="s">
        <v>574</v>
      </c>
      <c r="C163" s="30" t="s">
        <v>148</v>
      </c>
      <c r="D163" s="38" t="s">
        <v>149</v>
      </c>
      <c r="E163" s="31" t="s">
        <v>12</v>
      </c>
      <c r="F163" s="30">
        <v>20</v>
      </c>
      <c r="G163" s="35">
        <v>127</v>
      </c>
      <c r="H163" s="33">
        <f t="shared" si="2"/>
        <v>2540</v>
      </c>
      <c r="I163" s="41"/>
      <c r="J163" s="41"/>
      <c r="K163" s="41"/>
      <c r="L163" s="41"/>
      <c r="M163" s="41"/>
    </row>
    <row r="164" spans="1:13" s="34" customFormat="1" ht="24.75" customHeight="1">
      <c r="A164" s="26" t="s">
        <v>532</v>
      </c>
      <c r="B164" s="7" t="s">
        <v>574</v>
      </c>
      <c r="C164" s="37" t="s">
        <v>472</v>
      </c>
      <c r="D164" s="38" t="s">
        <v>401</v>
      </c>
      <c r="E164" s="31" t="s">
        <v>12</v>
      </c>
      <c r="F164" s="30">
        <v>2</v>
      </c>
      <c r="G164" s="32">
        <v>1572.35</v>
      </c>
      <c r="H164" s="33">
        <f t="shared" si="2"/>
        <v>3144.7</v>
      </c>
      <c r="I164" s="41"/>
      <c r="J164" s="41"/>
      <c r="K164" s="41"/>
      <c r="L164" s="41"/>
      <c r="M164" s="41"/>
    </row>
    <row r="165" spans="1:13" s="41" customFormat="1" ht="15.75" customHeight="1">
      <c r="A165" s="26" t="s">
        <v>532</v>
      </c>
      <c r="B165" s="7" t="s">
        <v>574</v>
      </c>
      <c r="C165" s="37" t="s">
        <v>472</v>
      </c>
      <c r="D165" s="38" t="s">
        <v>402</v>
      </c>
      <c r="E165" s="31" t="s">
        <v>12</v>
      </c>
      <c r="F165" s="30">
        <v>2</v>
      </c>
      <c r="G165" s="32">
        <v>310</v>
      </c>
      <c r="H165" s="33">
        <f t="shared" si="2"/>
        <v>620</v>
      </c>
    </row>
    <row r="166" spans="1:13" s="41" customFormat="1" ht="15.75" customHeight="1">
      <c r="A166" s="26" t="s">
        <v>532</v>
      </c>
      <c r="B166" s="7" t="s">
        <v>574</v>
      </c>
      <c r="C166" s="37" t="s">
        <v>473</v>
      </c>
      <c r="D166" s="38" t="s">
        <v>403</v>
      </c>
      <c r="E166" s="31" t="s">
        <v>12</v>
      </c>
      <c r="F166" s="30">
        <v>7</v>
      </c>
      <c r="G166" s="32">
        <v>649</v>
      </c>
      <c r="H166" s="33">
        <f t="shared" si="2"/>
        <v>4543</v>
      </c>
    </row>
    <row r="167" spans="1:13" s="41" customFormat="1" ht="15.75" customHeight="1">
      <c r="A167" s="26">
        <v>45813</v>
      </c>
      <c r="B167" s="7" t="s">
        <v>574</v>
      </c>
      <c r="C167" s="37" t="s">
        <v>474</v>
      </c>
      <c r="D167" s="38" t="s">
        <v>404</v>
      </c>
      <c r="E167" s="31" t="s">
        <v>12</v>
      </c>
      <c r="F167" s="30">
        <v>1</v>
      </c>
      <c r="G167" s="32">
        <v>171.59</v>
      </c>
      <c r="H167" s="33">
        <f t="shared" si="2"/>
        <v>171.59</v>
      </c>
    </row>
    <row r="168" spans="1:13" s="41" customFormat="1" ht="15.75" customHeight="1">
      <c r="A168" s="26" t="s">
        <v>307</v>
      </c>
      <c r="B168" s="7" t="s">
        <v>574</v>
      </c>
      <c r="C168" s="30" t="s">
        <v>152</v>
      </c>
      <c r="D168" s="38" t="s">
        <v>153</v>
      </c>
      <c r="E168" s="31" t="s">
        <v>350</v>
      </c>
      <c r="F168" s="30">
        <v>90</v>
      </c>
      <c r="G168" s="35">
        <v>44.07</v>
      </c>
      <c r="H168" s="33">
        <f t="shared" si="2"/>
        <v>3966.3</v>
      </c>
    </row>
    <row r="169" spans="1:13" s="41" customFormat="1" ht="15.75" customHeight="1">
      <c r="A169" s="26">
        <v>43795</v>
      </c>
      <c r="B169" s="7" t="s">
        <v>574</v>
      </c>
      <c r="C169" s="30" t="s">
        <v>155</v>
      </c>
      <c r="D169" s="38" t="s">
        <v>327</v>
      </c>
      <c r="E169" s="31" t="s">
        <v>12</v>
      </c>
      <c r="F169" s="30">
        <v>172</v>
      </c>
      <c r="G169" s="35">
        <v>8.26</v>
      </c>
      <c r="H169" s="33">
        <f t="shared" si="2"/>
        <v>1420.72</v>
      </c>
    </row>
    <row r="170" spans="1:13" s="41" customFormat="1" ht="15.75" customHeight="1">
      <c r="A170" s="26" t="s">
        <v>15</v>
      </c>
      <c r="B170" s="7" t="s">
        <v>574</v>
      </c>
      <c r="C170" s="30" t="s">
        <v>154</v>
      </c>
      <c r="D170" s="38" t="s">
        <v>326</v>
      </c>
      <c r="E170" s="31" t="s">
        <v>12</v>
      </c>
      <c r="F170" s="30">
        <v>343</v>
      </c>
      <c r="G170" s="35">
        <v>25.36</v>
      </c>
      <c r="H170" s="33">
        <f t="shared" si="2"/>
        <v>8698.48</v>
      </c>
    </row>
    <row r="171" spans="1:13" s="41" customFormat="1" ht="15.75" customHeight="1">
      <c r="A171" s="26" t="s">
        <v>303</v>
      </c>
      <c r="B171" s="7" t="s">
        <v>574</v>
      </c>
      <c r="C171" s="30" t="s">
        <v>156</v>
      </c>
      <c r="D171" s="38" t="s">
        <v>157</v>
      </c>
      <c r="E171" s="31" t="s">
        <v>12</v>
      </c>
      <c r="F171" s="30">
        <v>54</v>
      </c>
      <c r="G171" s="35">
        <v>15.34</v>
      </c>
      <c r="H171" s="33">
        <f t="shared" si="2"/>
        <v>828.36</v>
      </c>
    </row>
    <row r="172" spans="1:13" s="41" customFormat="1" ht="15.75" customHeight="1">
      <c r="A172" s="26" t="s">
        <v>9</v>
      </c>
      <c r="B172" s="7" t="s">
        <v>574</v>
      </c>
      <c r="C172" s="30" t="s">
        <v>150</v>
      </c>
      <c r="D172" s="38" t="s">
        <v>151</v>
      </c>
      <c r="E172" s="31" t="s">
        <v>12</v>
      </c>
      <c r="F172" s="30">
        <v>3450</v>
      </c>
      <c r="G172" s="35">
        <v>1.94</v>
      </c>
      <c r="H172" s="33">
        <f t="shared" si="2"/>
        <v>6693</v>
      </c>
    </row>
    <row r="173" spans="1:13" s="41" customFormat="1" ht="15.75" customHeight="1">
      <c r="A173" s="26">
        <v>45813</v>
      </c>
      <c r="B173" s="7" t="s">
        <v>574</v>
      </c>
      <c r="C173" s="37" t="s">
        <v>475</v>
      </c>
      <c r="D173" s="38" t="s">
        <v>405</v>
      </c>
      <c r="E173" s="31" t="s">
        <v>12</v>
      </c>
      <c r="F173" s="30">
        <v>8</v>
      </c>
      <c r="G173" s="32">
        <v>140</v>
      </c>
      <c r="H173" s="33">
        <f t="shared" si="2"/>
        <v>1120</v>
      </c>
    </row>
    <row r="174" spans="1:13" s="41" customFormat="1" ht="15.75" customHeight="1">
      <c r="A174" s="26">
        <v>45813</v>
      </c>
      <c r="B174" s="7" t="s">
        <v>574</v>
      </c>
      <c r="C174" s="37" t="s">
        <v>476</v>
      </c>
      <c r="D174" s="38" t="s">
        <v>406</v>
      </c>
      <c r="E174" s="31" t="s">
        <v>12</v>
      </c>
      <c r="F174" s="30">
        <v>4</v>
      </c>
      <c r="G174" s="32">
        <v>3522.3</v>
      </c>
      <c r="H174" s="33">
        <f t="shared" si="2"/>
        <v>14089.2</v>
      </c>
    </row>
    <row r="175" spans="1:13" s="41" customFormat="1" ht="24" customHeight="1">
      <c r="A175" s="26">
        <v>45813</v>
      </c>
      <c r="B175" s="7" t="s">
        <v>574</v>
      </c>
      <c r="C175" s="37" t="s">
        <v>477</v>
      </c>
      <c r="D175" s="38" t="s">
        <v>407</v>
      </c>
      <c r="E175" s="31" t="s">
        <v>12</v>
      </c>
      <c r="F175" s="30">
        <v>1</v>
      </c>
      <c r="G175" s="32">
        <v>1245</v>
      </c>
      <c r="H175" s="33">
        <f t="shared" si="2"/>
        <v>1245</v>
      </c>
    </row>
    <row r="176" spans="1:13" s="41" customFormat="1" ht="15.75" customHeight="1">
      <c r="A176" s="26" t="s">
        <v>29</v>
      </c>
      <c r="B176" s="7" t="s">
        <v>574</v>
      </c>
      <c r="C176" s="30" t="s">
        <v>158</v>
      </c>
      <c r="D176" s="38" t="s">
        <v>159</v>
      </c>
      <c r="E176" s="31" t="s">
        <v>12</v>
      </c>
      <c r="F176" s="30">
        <v>96</v>
      </c>
      <c r="G176" s="35">
        <v>125</v>
      </c>
      <c r="H176" s="33">
        <f t="shared" si="2"/>
        <v>12000</v>
      </c>
    </row>
    <row r="177" spans="1:8" s="41" customFormat="1" ht="15.75" customHeight="1">
      <c r="A177" s="26">
        <v>45905</v>
      </c>
      <c r="B177" s="7" t="s">
        <v>574</v>
      </c>
      <c r="C177" s="37" t="s">
        <v>478</v>
      </c>
      <c r="D177" s="38" t="s">
        <v>479</v>
      </c>
      <c r="E177" s="31" t="s">
        <v>12</v>
      </c>
      <c r="F177" s="30">
        <v>19</v>
      </c>
      <c r="G177" s="32">
        <v>88.5</v>
      </c>
      <c r="H177" s="33">
        <f t="shared" si="2"/>
        <v>1681.5</v>
      </c>
    </row>
    <row r="178" spans="1:8" s="41" customFormat="1" ht="15.75" customHeight="1">
      <c r="A178" s="26" t="s">
        <v>26</v>
      </c>
      <c r="B178" s="7" t="s">
        <v>574</v>
      </c>
      <c r="C178" s="30" t="s">
        <v>152</v>
      </c>
      <c r="D178" s="38" t="s">
        <v>160</v>
      </c>
      <c r="E178" s="31" t="s">
        <v>12</v>
      </c>
      <c r="F178" s="30">
        <v>4</v>
      </c>
      <c r="G178" s="35">
        <v>153.4</v>
      </c>
      <c r="H178" s="33">
        <f t="shared" si="2"/>
        <v>613.6</v>
      </c>
    </row>
    <row r="179" spans="1:8" s="41" customFormat="1" ht="15.75" customHeight="1">
      <c r="A179" s="26">
        <v>45694</v>
      </c>
      <c r="B179" s="7" t="s">
        <v>574</v>
      </c>
      <c r="C179" s="30" t="s">
        <v>554</v>
      </c>
      <c r="D179" s="38" t="s">
        <v>556</v>
      </c>
      <c r="E179" s="31" t="s">
        <v>12</v>
      </c>
      <c r="F179" s="36">
        <v>15</v>
      </c>
      <c r="G179" s="35">
        <v>2175.92</v>
      </c>
      <c r="H179" s="33">
        <f t="shared" si="2"/>
        <v>32638.800000000003</v>
      </c>
    </row>
    <row r="180" spans="1:8" s="41" customFormat="1" ht="15.75" customHeight="1">
      <c r="A180" s="26">
        <v>45694</v>
      </c>
      <c r="B180" s="7" t="s">
        <v>574</v>
      </c>
      <c r="C180" s="30" t="s">
        <v>555</v>
      </c>
      <c r="D180" s="38" t="s">
        <v>553</v>
      </c>
      <c r="E180" s="31" t="s">
        <v>12</v>
      </c>
      <c r="F180" s="36">
        <v>6</v>
      </c>
      <c r="G180" s="35">
        <v>9440</v>
      </c>
      <c r="H180" s="33">
        <f t="shared" si="2"/>
        <v>56640</v>
      </c>
    </row>
    <row r="181" spans="1:8" s="41" customFormat="1" ht="15.75" customHeight="1">
      <c r="A181" s="26" t="s">
        <v>532</v>
      </c>
      <c r="B181" s="7" t="s">
        <v>574</v>
      </c>
      <c r="C181" s="37" t="s">
        <v>480</v>
      </c>
      <c r="D181" s="38" t="s">
        <v>408</v>
      </c>
      <c r="E181" s="31" t="s">
        <v>12</v>
      </c>
      <c r="F181" s="30">
        <v>6</v>
      </c>
      <c r="G181" s="32">
        <v>213.58</v>
      </c>
      <c r="H181" s="33">
        <f t="shared" si="2"/>
        <v>1281.48</v>
      </c>
    </row>
    <row r="182" spans="1:8" s="41" customFormat="1" ht="15.75" customHeight="1">
      <c r="A182" s="26" t="s">
        <v>532</v>
      </c>
      <c r="B182" s="7" t="s">
        <v>574</v>
      </c>
      <c r="C182" s="37" t="s">
        <v>481</v>
      </c>
      <c r="D182" s="38" t="s">
        <v>409</v>
      </c>
      <c r="E182" s="31" t="s">
        <v>12</v>
      </c>
      <c r="F182" s="30">
        <v>8</v>
      </c>
      <c r="G182" s="32">
        <v>1416</v>
      </c>
      <c r="H182" s="33">
        <f t="shared" si="2"/>
        <v>11328</v>
      </c>
    </row>
    <row r="183" spans="1:8" s="41" customFormat="1" ht="15.75" customHeight="1">
      <c r="A183" s="26">
        <v>45909</v>
      </c>
      <c r="B183" s="7" t="s">
        <v>574</v>
      </c>
      <c r="C183" s="37" t="s">
        <v>573</v>
      </c>
      <c r="D183" s="38" t="s">
        <v>572</v>
      </c>
      <c r="E183" s="31" t="s">
        <v>12</v>
      </c>
      <c r="F183" s="30">
        <v>240</v>
      </c>
      <c r="G183" s="32">
        <v>9.42</v>
      </c>
      <c r="H183" s="33">
        <f t="shared" si="2"/>
        <v>2260.8000000000002</v>
      </c>
    </row>
    <row r="184" spans="1:8" s="41" customFormat="1" ht="15.75" customHeight="1">
      <c r="A184" s="27">
        <v>45909</v>
      </c>
      <c r="B184" s="7" t="s">
        <v>574</v>
      </c>
      <c r="C184" s="30" t="s">
        <v>162</v>
      </c>
      <c r="D184" s="38" t="s">
        <v>163</v>
      </c>
      <c r="E184" s="31" t="s">
        <v>12</v>
      </c>
      <c r="F184" s="30">
        <v>613</v>
      </c>
      <c r="G184" s="35">
        <v>65.88</v>
      </c>
      <c r="H184" s="33">
        <f t="shared" si="2"/>
        <v>40384.439999999995</v>
      </c>
    </row>
    <row r="185" spans="1:8" s="41" customFormat="1" ht="15.75" customHeight="1">
      <c r="A185" s="27">
        <v>45909</v>
      </c>
      <c r="B185" s="7" t="s">
        <v>574</v>
      </c>
      <c r="C185" s="30" t="s">
        <v>183</v>
      </c>
      <c r="D185" s="38" t="s">
        <v>565</v>
      </c>
      <c r="E185" s="31" t="s">
        <v>12</v>
      </c>
      <c r="F185" s="30">
        <v>439</v>
      </c>
      <c r="G185" s="35">
        <v>127.83</v>
      </c>
      <c r="H185" s="33">
        <f t="shared" si="2"/>
        <v>56117.37</v>
      </c>
    </row>
    <row r="186" spans="1:8" s="41" customFormat="1" ht="15.75" customHeight="1">
      <c r="A186" s="26">
        <v>42328</v>
      </c>
      <c r="B186" s="7" t="s">
        <v>574</v>
      </c>
      <c r="C186" s="30" t="s">
        <v>164</v>
      </c>
      <c r="D186" s="38" t="s">
        <v>165</v>
      </c>
      <c r="E186" s="31" t="s">
        <v>12</v>
      </c>
      <c r="F186" s="30">
        <v>159</v>
      </c>
      <c r="G186" s="35">
        <v>43</v>
      </c>
      <c r="H186" s="33">
        <f t="shared" si="2"/>
        <v>6837</v>
      </c>
    </row>
    <row r="187" spans="1:8" s="41" customFormat="1" ht="15.75" customHeight="1">
      <c r="A187" s="26" t="s">
        <v>307</v>
      </c>
      <c r="B187" s="7" t="s">
        <v>574</v>
      </c>
      <c r="C187" s="30" t="s">
        <v>166</v>
      </c>
      <c r="D187" s="38" t="s">
        <v>337</v>
      </c>
      <c r="E187" s="31" t="s">
        <v>12</v>
      </c>
      <c r="F187" s="30">
        <v>5</v>
      </c>
      <c r="G187" s="35">
        <v>485.99</v>
      </c>
      <c r="H187" s="33">
        <f t="shared" si="2"/>
        <v>2429.9499999999998</v>
      </c>
    </row>
    <row r="188" spans="1:8" s="41" customFormat="1" ht="16.5" customHeight="1">
      <c r="A188" s="26" t="s">
        <v>26</v>
      </c>
      <c r="B188" s="7" t="s">
        <v>574</v>
      </c>
      <c r="C188" s="30" t="s">
        <v>161</v>
      </c>
      <c r="D188" s="38" t="s">
        <v>339</v>
      </c>
      <c r="E188" s="31" t="s">
        <v>12</v>
      </c>
      <c r="F188" s="30">
        <v>1</v>
      </c>
      <c r="G188" s="35">
        <v>708</v>
      </c>
      <c r="H188" s="33">
        <f t="shared" si="2"/>
        <v>708</v>
      </c>
    </row>
    <row r="189" spans="1:8" s="41" customFormat="1" ht="15.75" customHeight="1">
      <c r="A189" s="26" t="s">
        <v>532</v>
      </c>
      <c r="B189" s="7" t="s">
        <v>574</v>
      </c>
      <c r="C189" s="37" t="s">
        <v>173</v>
      </c>
      <c r="D189" s="38" t="s">
        <v>410</v>
      </c>
      <c r="E189" s="31" t="s">
        <v>12</v>
      </c>
      <c r="F189" s="30">
        <v>1</v>
      </c>
      <c r="G189" s="32">
        <v>115.36</v>
      </c>
      <c r="H189" s="33">
        <f t="shared" si="2"/>
        <v>115.36</v>
      </c>
    </row>
    <row r="190" spans="1:8" s="41" customFormat="1" ht="15.75" customHeight="1">
      <c r="A190" s="26">
        <v>42760</v>
      </c>
      <c r="B190" s="7" t="s">
        <v>574</v>
      </c>
      <c r="C190" s="30" t="s">
        <v>167</v>
      </c>
      <c r="D190" s="38" t="s">
        <v>168</v>
      </c>
      <c r="E190" s="31" t="s">
        <v>12</v>
      </c>
      <c r="F190" s="30">
        <v>26</v>
      </c>
      <c r="G190" s="35">
        <v>51.74</v>
      </c>
      <c r="H190" s="33">
        <f t="shared" si="2"/>
        <v>1345.24</v>
      </c>
    </row>
    <row r="191" spans="1:8" s="41" customFormat="1" ht="15.75" customHeight="1">
      <c r="A191" s="26">
        <v>45334</v>
      </c>
      <c r="B191" s="7" t="s">
        <v>574</v>
      </c>
      <c r="C191" s="30" t="s">
        <v>316</v>
      </c>
      <c r="D191" s="38" t="s">
        <v>317</v>
      </c>
      <c r="E191" s="31" t="s">
        <v>12</v>
      </c>
      <c r="F191" s="30">
        <v>38</v>
      </c>
      <c r="G191" s="35">
        <v>110</v>
      </c>
      <c r="H191" s="33">
        <f t="shared" si="2"/>
        <v>4180</v>
      </c>
    </row>
    <row r="192" spans="1:8" s="41" customFormat="1" ht="15.75" customHeight="1">
      <c r="A192" s="26">
        <v>45877</v>
      </c>
      <c r="B192" s="7" t="s">
        <v>574</v>
      </c>
      <c r="C192" s="30" t="s">
        <v>548</v>
      </c>
      <c r="D192" s="38" t="s">
        <v>549</v>
      </c>
      <c r="E192" s="31" t="s">
        <v>12</v>
      </c>
      <c r="F192" s="30">
        <v>9</v>
      </c>
      <c r="G192" s="35">
        <v>99.12</v>
      </c>
      <c r="H192" s="33">
        <f t="shared" si="2"/>
        <v>892.08</v>
      </c>
    </row>
    <row r="193" spans="1:8" s="41" customFormat="1" ht="15.75" customHeight="1">
      <c r="A193" s="26">
        <v>43095</v>
      </c>
      <c r="B193" s="7" t="s">
        <v>574</v>
      </c>
      <c r="C193" s="30" t="s">
        <v>169</v>
      </c>
      <c r="D193" s="38" t="s">
        <v>170</v>
      </c>
      <c r="E193" s="31" t="s">
        <v>12</v>
      </c>
      <c r="F193" s="30">
        <v>13</v>
      </c>
      <c r="G193" s="35">
        <v>166</v>
      </c>
      <c r="H193" s="33">
        <f t="shared" si="2"/>
        <v>2158</v>
      </c>
    </row>
    <row r="194" spans="1:8" s="41" customFormat="1" ht="15.75" customHeight="1">
      <c r="A194" s="26" t="s">
        <v>307</v>
      </c>
      <c r="B194" s="7" t="s">
        <v>574</v>
      </c>
      <c r="C194" s="30" t="s">
        <v>171</v>
      </c>
      <c r="D194" s="38" t="s">
        <v>172</v>
      </c>
      <c r="E194" s="31" t="s">
        <v>12</v>
      </c>
      <c r="F194" s="30">
        <v>9</v>
      </c>
      <c r="G194" s="35">
        <v>302</v>
      </c>
      <c r="H194" s="33">
        <f t="shared" si="2"/>
        <v>2718</v>
      </c>
    </row>
    <row r="195" spans="1:8" s="41" customFormat="1" ht="15.75" customHeight="1">
      <c r="A195" s="26">
        <v>45905</v>
      </c>
      <c r="B195" s="7" t="s">
        <v>574</v>
      </c>
      <c r="C195" s="37" t="s">
        <v>486</v>
      </c>
      <c r="D195" s="38" t="s">
        <v>482</v>
      </c>
      <c r="E195" s="31" t="s">
        <v>442</v>
      </c>
      <c r="F195" s="30">
        <v>2</v>
      </c>
      <c r="G195" s="32">
        <v>4926.5</v>
      </c>
      <c r="H195" s="33">
        <f t="shared" si="2"/>
        <v>9853</v>
      </c>
    </row>
    <row r="196" spans="1:8" s="41" customFormat="1" ht="15.75" customHeight="1">
      <c r="A196" s="26">
        <v>45905</v>
      </c>
      <c r="B196" s="7" t="s">
        <v>574</v>
      </c>
      <c r="C196" s="37" t="s">
        <v>487</v>
      </c>
      <c r="D196" s="38" t="s">
        <v>483</v>
      </c>
      <c r="E196" s="31" t="s">
        <v>349</v>
      </c>
      <c r="F196" s="30">
        <v>5</v>
      </c>
      <c r="G196" s="32">
        <v>1044.3</v>
      </c>
      <c r="H196" s="33">
        <f t="shared" si="2"/>
        <v>5221.5</v>
      </c>
    </row>
    <row r="197" spans="1:8" s="41" customFormat="1" ht="15.75" customHeight="1">
      <c r="A197" s="26">
        <v>45905</v>
      </c>
      <c r="B197" s="7" t="s">
        <v>574</v>
      </c>
      <c r="C197" s="37" t="s">
        <v>488</v>
      </c>
      <c r="D197" s="38" t="s">
        <v>411</v>
      </c>
      <c r="E197" s="31" t="s">
        <v>349</v>
      </c>
      <c r="F197" s="30">
        <v>6</v>
      </c>
      <c r="G197" s="32">
        <v>3498.7</v>
      </c>
      <c r="H197" s="33">
        <f t="shared" si="2"/>
        <v>20992.199999999997</v>
      </c>
    </row>
    <row r="198" spans="1:8" s="41" customFormat="1" ht="15.75" customHeight="1">
      <c r="A198" s="26">
        <v>45905</v>
      </c>
      <c r="B198" s="7" t="s">
        <v>574</v>
      </c>
      <c r="C198" s="37" t="s">
        <v>489</v>
      </c>
      <c r="D198" s="38" t="s">
        <v>412</v>
      </c>
      <c r="E198" s="31" t="s">
        <v>349</v>
      </c>
      <c r="F198" s="30">
        <v>4</v>
      </c>
      <c r="G198" s="32">
        <v>1475</v>
      </c>
      <c r="H198" s="33">
        <f t="shared" si="2"/>
        <v>5900</v>
      </c>
    </row>
    <row r="199" spans="1:8" s="41" customFormat="1" ht="15.75" customHeight="1">
      <c r="A199" s="26">
        <v>45905</v>
      </c>
      <c r="B199" s="7" t="s">
        <v>574</v>
      </c>
      <c r="C199" s="37" t="s">
        <v>485</v>
      </c>
      <c r="D199" s="38" t="s">
        <v>414</v>
      </c>
      <c r="E199" s="31" t="s">
        <v>349</v>
      </c>
      <c r="F199" s="30">
        <v>4</v>
      </c>
      <c r="G199" s="32">
        <v>1958.8</v>
      </c>
      <c r="H199" s="33">
        <f t="shared" si="2"/>
        <v>7835.2</v>
      </c>
    </row>
    <row r="200" spans="1:8" s="41" customFormat="1" ht="15.75" customHeight="1">
      <c r="A200" s="26">
        <v>45905</v>
      </c>
      <c r="B200" s="7" t="s">
        <v>574</v>
      </c>
      <c r="C200" s="37" t="s">
        <v>485</v>
      </c>
      <c r="D200" s="38" t="s">
        <v>413</v>
      </c>
      <c r="E200" s="31" t="s">
        <v>349</v>
      </c>
      <c r="F200" s="30">
        <v>4</v>
      </c>
      <c r="G200" s="32">
        <v>1958.8</v>
      </c>
      <c r="H200" s="33">
        <f t="shared" si="2"/>
        <v>7835.2</v>
      </c>
    </row>
    <row r="201" spans="1:8" s="41" customFormat="1" ht="15.75" customHeight="1">
      <c r="A201" s="26">
        <v>45905</v>
      </c>
      <c r="B201" s="7" t="s">
        <v>574</v>
      </c>
      <c r="C201" s="37" t="s">
        <v>490</v>
      </c>
      <c r="D201" s="38" t="s">
        <v>415</v>
      </c>
      <c r="E201" s="31" t="s">
        <v>442</v>
      </c>
      <c r="F201" s="30">
        <v>2</v>
      </c>
      <c r="G201" s="32">
        <v>8024</v>
      </c>
      <c r="H201" s="33">
        <f t="shared" ref="H201:H264" si="3">G201*F201</f>
        <v>16048</v>
      </c>
    </row>
    <row r="202" spans="1:8" s="41" customFormat="1" ht="15.75" customHeight="1">
      <c r="A202" s="26"/>
      <c r="B202" s="7"/>
      <c r="C202" s="37"/>
      <c r="D202" s="38" t="s">
        <v>580</v>
      </c>
      <c r="E202" s="31" t="s">
        <v>442</v>
      </c>
      <c r="F202" s="30">
        <v>1</v>
      </c>
      <c r="G202" s="32">
        <v>4926.5</v>
      </c>
      <c r="H202" s="33">
        <f t="shared" si="3"/>
        <v>4926.5</v>
      </c>
    </row>
    <row r="203" spans="1:8" s="41" customFormat="1" ht="15.75" customHeight="1">
      <c r="A203" s="26">
        <v>45905</v>
      </c>
      <c r="B203" s="7" t="s">
        <v>574</v>
      </c>
      <c r="C203" s="37" t="s">
        <v>183</v>
      </c>
      <c r="D203" s="38" t="s">
        <v>491</v>
      </c>
      <c r="E203" s="31" t="s">
        <v>349</v>
      </c>
      <c r="F203" s="30">
        <v>1</v>
      </c>
      <c r="G203" s="32">
        <v>1867</v>
      </c>
      <c r="H203" s="33">
        <f t="shared" si="3"/>
        <v>1867</v>
      </c>
    </row>
    <row r="204" spans="1:8" s="41" customFormat="1" ht="15.75" customHeight="1">
      <c r="A204" s="26" t="s">
        <v>532</v>
      </c>
      <c r="B204" s="7" t="s">
        <v>574</v>
      </c>
      <c r="C204" s="37" t="s">
        <v>173</v>
      </c>
      <c r="D204" s="38" t="s">
        <v>492</v>
      </c>
      <c r="E204" s="31" t="s">
        <v>12</v>
      </c>
      <c r="F204" s="30">
        <v>3</v>
      </c>
      <c r="G204" s="32">
        <v>100.3</v>
      </c>
      <c r="H204" s="33">
        <f t="shared" si="3"/>
        <v>300.89999999999998</v>
      </c>
    </row>
    <row r="205" spans="1:8" s="41" customFormat="1" ht="15.75" customHeight="1">
      <c r="A205" s="26" t="s">
        <v>15</v>
      </c>
      <c r="B205" s="7" t="s">
        <v>574</v>
      </c>
      <c r="C205" s="30" t="s">
        <v>173</v>
      </c>
      <c r="D205" s="38" t="s">
        <v>174</v>
      </c>
      <c r="E205" s="31" t="s">
        <v>12</v>
      </c>
      <c r="F205" s="30">
        <v>20</v>
      </c>
      <c r="G205" s="35">
        <v>29.5</v>
      </c>
      <c r="H205" s="33">
        <f t="shared" si="3"/>
        <v>590</v>
      </c>
    </row>
    <row r="206" spans="1:8" s="41" customFormat="1" ht="15.75" customHeight="1">
      <c r="A206" s="26" t="s">
        <v>15</v>
      </c>
      <c r="B206" s="7" t="s">
        <v>574</v>
      </c>
      <c r="C206" s="30" t="s">
        <v>175</v>
      </c>
      <c r="D206" s="38" t="s">
        <v>176</v>
      </c>
      <c r="E206" s="31" t="s">
        <v>12</v>
      </c>
      <c r="F206" s="30">
        <v>6</v>
      </c>
      <c r="G206" s="35">
        <v>94.4</v>
      </c>
      <c r="H206" s="33">
        <f t="shared" si="3"/>
        <v>566.40000000000009</v>
      </c>
    </row>
    <row r="207" spans="1:8" s="41" customFormat="1" ht="15.75" customHeight="1">
      <c r="A207" s="26" t="s">
        <v>26</v>
      </c>
      <c r="B207" s="7" t="s">
        <v>574</v>
      </c>
      <c r="C207" s="30" t="s">
        <v>183</v>
      </c>
      <c r="D207" s="38" t="s">
        <v>184</v>
      </c>
      <c r="E207" s="31" t="s">
        <v>12</v>
      </c>
      <c r="F207" s="30">
        <v>12</v>
      </c>
      <c r="G207" s="35">
        <v>678.5</v>
      </c>
      <c r="H207" s="33">
        <f t="shared" si="3"/>
        <v>8142</v>
      </c>
    </row>
    <row r="208" spans="1:8" s="41" customFormat="1" ht="15.75" customHeight="1">
      <c r="A208" s="26" t="s">
        <v>307</v>
      </c>
      <c r="B208" s="7" t="s">
        <v>574</v>
      </c>
      <c r="C208" s="30" t="s">
        <v>177</v>
      </c>
      <c r="D208" s="38" t="s">
        <v>178</v>
      </c>
      <c r="E208" s="31" t="s">
        <v>12</v>
      </c>
      <c r="F208" s="30">
        <v>57</v>
      </c>
      <c r="G208" s="35">
        <v>15</v>
      </c>
      <c r="H208" s="33">
        <f t="shared" si="3"/>
        <v>855</v>
      </c>
    </row>
    <row r="209" spans="1:8" s="41" customFormat="1" ht="15.75" customHeight="1">
      <c r="A209" s="26">
        <v>45909</v>
      </c>
      <c r="B209" s="7" t="s">
        <v>574</v>
      </c>
      <c r="C209" s="30" t="s">
        <v>181</v>
      </c>
      <c r="D209" s="38" t="s">
        <v>182</v>
      </c>
      <c r="E209" s="31" t="s">
        <v>12</v>
      </c>
      <c r="F209" s="30">
        <v>104</v>
      </c>
      <c r="G209" s="35">
        <v>17.79</v>
      </c>
      <c r="H209" s="33">
        <f t="shared" si="3"/>
        <v>1850.1599999999999</v>
      </c>
    </row>
    <row r="210" spans="1:8" s="41" customFormat="1" ht="15.75" customHeight="1">
      <c r="A210" s="26" t="s">
        <v>307</v>
      </c>
      <c r="B210" s="7" t="s">
        <v>574</v>
      </c>
      <c r="C210" s="30" t="s">
        <v>179</v>
      </c>
      <c r="D210" s="38" t="s">
        <v>180</v>
      </c>
      <c r="E210" s="31" t="s">
        <v>12</v>
      </c>
      <c r="F210" s="30">
        <v>57</v>
      </c>
      <c r="G210" s="35">
        <v>27.68</v>
      </c>
      <c r="H210" s="33">
        <f t="shared" si="3"/>
        <v>1577.76</v>
      </c>
    </row>
    <row r="211" spans="1:8" s="41" customFormat="1" ht="15.75" customHeight="1">
      <c r="A211" s="26" t="s">
        <v>532</v>
      </c>
      <c r="B211" s="7" t="s">
        <v>574</v>
      </c>
      <c r="C211" s="37" t="s">
        <v>484</v>
      </c>
      <c r="D211" s="38" t="s">
        <v>493</v>
      </c>
      <c r="E211" s="31" t="s">
        <v>12</v>
      </c>
      <c r="F211" s="30">
        <v>4</v>
      </c>
      <c r="G211" s="32">
        <v>398.25</v>
      </c>
      <c r="H211" s="33">
        <f t="shared" si="3"/>
        <v>1593</v>
      </c>
    </row>
    <row r="212" spans="1:8" s="41" customFormat="1" ht="15.75" customHeight="1">
      <c r="A212" s="26">
        <v>43062</v>
      </c>
      <c r="B212" s="7" t="s">
        <v>574</v>
      </c>
      <c r="C212" s="30" t="s">
        <v>185</v>
      </c>
      <c r="D212" s="38" t="s">
        <v>186</v>
      </c>
      <c r="E212" s="31" t="s">
        <v>12</v>
      </c>
      <c r="F212" s="30">
        <v>11</v>
      </c>
      <c r="G212" s="35">
        <v>80.239999999999995</v>
      </c>
      <c r="H212" s="33">
        <f t="shared" si="3"/>
        <v>882.64</v>
      </c>
    </row>
    <row r="213" spans="1:8" s="41" customFormat="1" ht="15.75" customHeight="1">
      <c r="A213" s="26" t="s">
        <v>532</v>
      </c>
      <c r="B213" s="7" t="s">
        <v>574</v>
      </c>
      <c r="C213" s="37" t="s">
        <v>494</v>
      </c>
      <c r="D213" s="38" t="s">
        <v>416</v>
      </c>
      <c r="E213" s="31" t="s">
        <v>12</v>
      </c>
      <c r="F213" s="30">
        <v>3</v>
      </c>
      <c r="G213" s="32">
        <v>649</v>
      </c>
      <c r="H213" s="33">
        <f t="shared" si="3"/>
        <v>1947</v>
      </c>
    </row>
    <row r="214" spans="1:8" s="41" customFormat="1" ht="23.25" customHeight="1">
      <c r="A214" s="26" t="s">
        <v>532</v>
      </c>
      <c r="B214" s="7" t="s">
        <v>574</v>
      </c>
      <c r="C214" s="37" t="s">
        <v>495</v>
      </c>
      <c r="D214" s="38" t="s">
        <v>515</v>
      </c>
      <c r="E214" s="31" t="s">
        <v>12</v>
      </c>
      <c r="F214" s="30">
        <v>6</v>
      </c>
      <c r="G214" s="32">
        <v>1194.75</v>
      </c>
      <c r="H214" s="33">
        <f t="shared" si="3"/>
        <v>7168.5</v>
      </c>
    </row>
    <row r="215" spans="1:8" s="41" customFormat="1" ht="19.5" customHeight="1">
      <c r="A215" s="26" t="s">
        <v>19</v>
      </c>
      <c r="B215" s="7" t="s">
        <v>574</v>
      </c>
      <c r="C215" s="30" t="s">
        <v>187</v>
      </c>
      <c r="D215" s="38" t="s">
        <v>188</v>
      </c>
      <c r="E215" s="31" t="s">
        <v>12</v>
      </c>
      <c r="F215" s="30">
        <v>50</v>
      </c>
      <c r="G215" s="35">
        <v>6.49</v>
      </c>
      <c r="H215" s="33">
        <f t="shared" si="3"/>
        <v>324.5</v>
      </c>
    </row>
    <row r="216" spans="1:8" s="41" customFormat="1" ht="15.75" customHeight="1">
      <c r="A216" s="29">
        <v>44109</v>
      </c>
      <c r="B216" s="7" t="s">
        <v>574</v>
      </c>
      <c r="C216" s="30" t="s">
        <v>189</v>
      </c>
      <c r="D216" s="38" t="s">
        <v>328</v>
      </c>
      <c r="E216" s="31" t="s">
        <v>12</v>
      </c>
      <c r="F216" s="30">
        <v>1096</v>
      </c>
      <c r="G216" s="35">
        <v>26.29</v>
      </c>
      <c r="H216" s="33">
        <f t="shared" si="3"/>
        <v>28813.84</v>
      </c>
    </row>
    <row r="217" spans="1:8" s="41" customFormat="1" ht="15.75" customHeight="1">
      <c r="A217" s="29">
        <v>43032</v>
      </c>
      <c r="B217" s="7" t="s">
        <v>574</v>
      </c>
      <c r="C217" s="30" t="s">
        <v>190</v>
      </c>
      <c r="D217" s="38" t="s">
        <v>191</v>
      </c>
      <c r="E217" s="31" t="s">
        <v>12</v>
      </c>
      <c r="F217" s="30">
        <v>54</v>
      </c>
      <c r="G217" s="35">
        <v>324.5</v>
      </c>
      <c r="H217" s="33">
        <f t="shared" si="3"/>
        <v>17523</v>
      </c>
    </row>
    <row r="218" spans="1:8" s="41" customFormat="1" ht="15.75" customHeight="1">
      <c r="A218" s="29">
        <v>45909</v>
      </c>
      <c r="B218" s="7" t="s">
        <v>574</v>
      </c>
      <c r="C218" s="30" t="s">
        <v>192</v>
      </c>
      <c r="D218" s="38" t="s">
        <v>340</v>
      </c>
      <c r="E218" s="31" t="s">
        <v>12</v>
      </c>
      <c r="F218" s="30">
        <v>224</v>
      </c>
      <c r="G218" s="35">
        <v>196.17</v>
      </c>
      <c r="H218" s="33">
        <f t="shared" si="3"/>
        <v>43942.079999999994</v>
      </c>
    </row>
    <row r="219" spans="1:8" s="41" customFormat="1" ht="15.75" customHeight="1">
      <c r="A219" s="29">
        <v>43662</v>
      </c>
      <c r="B219" s="7" t="s">
        <v>574</v>
      </c>
      <c r="C219" s="30" t="s">
        <v>193</v>
      </c>
      <c r="D219" s="38" t="s">
        <v>341</v>
      </c>
      <c r="E219" s="31" t="s">
        <v>12</v>
      </c>
      <c r="F219" s="30">
        <v>111</v>
      </c>
      <c r="G219" s="35">
        <v>226.89</v>
      </c>
      <c r="H219" s="33">
        <f t="shared" si="3"/>
        <v>25184.789999999997</v>
      </c>
    </row>
    <row r="220" spans="1:8" s="41" customFormat="1" ht="15.75" customHeight="1">
      <c r="A220" s="26">
        <v>43661</v>
      </c>
      <c r="B220" s="7" t="s">
        <v>574</v>
      </c>
      <c r="C220" s="30" t="s">
        <v>194</v>
      </c>
      <c r="D220" s="38" t="s">
        <v>342</v>
      </c>
      <c r="E220" s="31" t="s">
        <v>12</v>
      </c>
      <c r="F220" s="30">
        <v>88</v>
      </c>
      <c r="G220" s="35">
        <v>240.72</v>
      </c>
      <c r="H220" s="33">
        <f t="shared" si="3"/>
        <v>21183.360000000001</v>
      </c>
    </row>
    <row r="221" spans="1:8" s="41" customFormat="1" ht="15.75" customHeight="1">
      <c r="A221" s="26" t="s">
        <v>536</v>
      </c>
      <c r="B221" s="7" t="s">
        <v>574</v>
      </c>
      <c r="C221" s="37" t="s">
        <v>516</v>
      </c>
      <c r="D221" s="38" t="s">
        <v>517</v>
      </c>
      <c r="E221" s="31" t="s">
        <v>12</v>
      </c>
      <c r="F221" s="30">
        <v>8</v>
      </c>
      <c r="G221" s="32">
        <v>153.4</v>
      </c>
      <c r="H221" s="33">
        <f t="shared" si="3"/>
        <v>1227.2</v>
      </c>
    </row>
    <row r="222" spans="1:8" s="41" customFormat="1" ht="22.5" customHeight="1">
      <c r="A222" s="26" t="s">
        <v>532</v>
      </c>
      <c r="B222" s="7" t="s">
        <v>574</v>
      </c>
      <c r="C222" s="37" t="s">
        <v>496</v>
      </c>
      <c r="D222" s="38" t="s">
        <v>417</v>
      </c>
      <c r="E222" s="31" t="s">
        <v>12</v>
      </c>
      <c r="F222" s="30">
        <v>3</v>
      </c>
      <c r="G222" s="32">
        <v>641.23</v>
      </c>
      <c r="H222" s="33">
        <f t="shared" si="3"/>
        <v>1923.69</v>
      </c>
    </row>
    <row r="223" spans="1:8" s="41" customFormat="1" ht="15.75" customHeight="1">
      <c r="A223" s="26" t="s">
        <v>532</v>
      </c>
      <c r="B223" s="7" t="s">
        <v>574</v>
      </c>
      <c r="C223" s="37" t="s">
        <v>496</v>
      </c>
      <c r="D223" s="38" t="s">
        <v>418</v>
      </c>
      <c r="E223" s="31" t="s">
        <v>12</v>
      </c>
      <c r="F223" s="30">
        <v>3</v>
      </c>
      <c r="G223" s="32">
        <v>123.31</v>
      </c>
      <c r="H223" s="33">
        <f t="shared" si="3"/>
        <v>369.93</v>
      </c>
    </row>
    <row r="224" spans="1:8" s="41" customFormat="1" ht="15.75" customHeight="1">
      <c r="A224" s="26" t="s">
        <v>532</v>
      </c>
      <c r="B224" s="7" t="s">
        <v>574</v>
      </c>
      <c r="C224" s="37" t="s">
        <v>497</v>
      </c>
      <c r="D224" s="38" t="s">
        <v>419</v>
      </c>
      <c r="E224" s="31" t="s">
        <v>12</v>
      </c>
      <c r="F224" s="30">
        <v>7</v>
      </c>
      <c r="G224" s="32">
        <v>130</v>
      </c>
      <c r="H224" s="33">
        <f t="shared" si="3"/>
        <v>910</v>
      </c>
    </row>
    <row r="225" spans="1:8" s="41" customFormat="1" ht="15.75" customHeight="1">
      <c r="A225" s="26" t="s">
        <v>532</v>
      </c>
      <c r="B225" s="7" t="s">
        <v>574</v>
      </c>
      <c r="C225" s="37" t="s">
        <v>498</v>
      </c>
      <c r="D225" s="38" t="s">
        <v>420</v>
      </c>
      <c r="E225" s="31" t="s">
        <v>12</v>
      </c>
      <c r="F225" s="30">
        <v>22</v>
      </c>
      <c r="G225" s="32">
        <v>18.88</v>
      </c>
      <c r="H225" s="33">
        <f t="shared" si="3"/>
        <v>415.35999999999996</v>
      </c>
    </row>
    <row r="226" spans="1:8" s="41" customFormat="1" ht="15.75" customHeight="1">
      <c r="A226" s="29">
        <v>43095</v>
      </c>
      <c r="B226" s="7" t="s">
        <v>574</v>
      </c>
      <c r="C226" s="30" t="s">
        <v>195</v>
      </c>
      <c r="D226" s="38" t="s">
        <v>196</v>
      </c>
      <c r="E226" s="31" t="s">
        <v>12</v>
      </c>
      <c r="F226" s="30">
        <v>25</v>
      </c>
      <c r="G226" s="35">
        <v>27.47</v>
      </c>
      <c r="H226" s="33">
        <f t="shared" si="3"/>
        <v>686.75</v>
      </c>
    </row>
    <row r="227" spans="1:8" s="41" customFormat="1" ht="15.75" customHeight="1">
      <c r="A227" s="29" t="s">
        <v>307</v>
      </c>
      <c r="B227" s="7" t="s">
        <v>574</v>
      </c>
      <c r="C227" s="30" t="s">
        <v>197</v>
      </c>
      <c r="D227" s="38" t="s">
        <v>198</v>
      </c>
      <c r="E227" s="31" t="s">
        <v>12</v>
      </c>
      <c r="F227" s="30">
        <v>14</v>
      </c>
      <c r="G227" s="35">
        <v>37</v>
      </c>
      <c r="H227" s="33">
        <f t="shared" si="3"/>
        <v>518</v>
      </c>
    </row>
    <row r="228" spans="1:8" s="41" customFormat="1" ht="15.75" customHeight="1">
      <c r="A228" s="29">
        <v>44795</v>
      </c>
      <c r="B228" s="7" t="s">
        <v>574</v>
      </c>
      <c r="C228" s="30" t="s">
        <v>199</v>
      </c>
      <c r="D228" s="38" t="s">
        <v>200</v>
      </c>
      <c r="E228" s="31" t="s">
        <v>12</v>
      </c>
      <c r="F228" s="30">
        <v>1150</v>
      </c>
      <c r="G228" s="35">
        <v>3.93</v>
      </c>
      <c r="H228" s="33">
        <f t="shared" si="3"/>
        <v>4519.5</v>
      </c>
    </row>
    <row r="229" spans="1:8" s="41" customFormat="1" ht="15.75" customHeight="1">
      <c r="A229" s="26" t="s">
        <v>532</v>
      </c>
      <c r="B229" s="7" t="s">
        <v>574</v>
      </c>
      <c r="C229" s="37" t="s">
        <v>499</v>
      </c>
      <c r="D229" s="38" t="s">
        <v>423</v>
      </c>
      <c r="E229" s="31" t="s">
        <v>12</v>
      </c>
      <c r="F229" s="30">
        <v>7</v>
      </c>
      <c r="G229" s="32">
        <v>486</v>
      </c>
      <c r="H229" s="33">
        <f t="shared" si="3"/>
        <v>3402</v>
      </c>
    </row>
    <row r="230" spans="1:8" s="41" customFormat="1" ht="27" customHeight="1">
      <c r="A230" s="26" t="s">
        <v>532</v>
      </c>
      <c r="B230" s="7" t="s">
        <v>574</v>
      </c>
      <c r="C230" s="37" t="s">
        <v>500</v>
      </c>
      <c r="D230" s="38" t="s">
        <v>421</v>
      </c>
      <c r="E230" s="31" t="s">
        <v>12</v>
      </c>
      <c r="F230" s="30">
        <v>2</v>
      </c>
      <c r="G230" s="32">
        <v>570</v>
      </c>
      <c r="H230" s="33">
        <f t="shared" si="3"/>
        <v>1140</v>
      </c>
    </row>
    <row r="231" spans="1:8" s="41" customFormat="1" ht="30" customHeight="1">
      <c r="A231" s="26" t="s">
        <v>532</v>
      </c>
      <c r="B231" s="7" t="s">
        <v>574</v>
      </c>
      <c r="C231" s="37" t="s">
        <v>500</v>
      </c>
      <c r="D231" s="38" t="s">
        <v>422</v>
      </c>
      <c r="E231" s="31" t="s">
        <v>12</v>
      </c>
      <c r="F231" s="30">
        <v>3</v>
      </c>
      <c r="G231" s="32">
        <v>570</v>
      </c>
      <c r="H231" s="33">
        <f t="shared" si="3"/>
        <v>1710</v>
      </c>
    </row>
    <row r="232" spans="1:8" s="41" customFormat="1" ht="24" customHeight="1">
      <c r="A232" s="26" t="s">
        <v>532</v>
      </c>
      <c r="B232" s="7" t="s">
        <v>574</v>
      </c>
      <c r="C232" s="37" t="s">
        <v>501</v>
      </c>
      <c r="D232" s="38" t="s">
        <v>533</v>
      </c>
      <c r="E232" s="31" t="s">
        <v>12</v>
      </c>
      <c r="F232" s="30">
        <v>2</v>
      </c>
      <c r="G232" s="32">
        <v>312</v>
      </c>
      <c r="H232" s="33">
        <f t="shared" si="3"/>
        <v>624</v>
      </c>
    </row>
    <row r="233" spans="1:8" s="41" customFormat="1" ht="15.75" customHeight="1">
      <c r="A233" s="26">
        <v>45909</v>
      </c>
      <c r="B233" s="7" t="s">
        <v>574</v>
      </c>
      <c r="C233" s="37" t="s">
        <v>199</v>
      </c>
      <c r="D233" s="38" t="s">
        <v>560</v>
      </c>
      <c r="E233" s="31" t="s">
        <v>12</v>
      </c>
      <c r="F233" s="30">
        <v>475</v>
      </c>
      <c r="G233" s="32">
        <v>54.42</v>
      </c>
      <c r="H233" s="33">
        <f t="shared" si="3"/>
        <v>25849.5</v>
      </c>
    </row>
    <row r="234" spans="1:8" s="41" customFormat="1" ht="15.75" customHeight="1">
      <c r="A234" s="29">
        <v>45909</v>
      </c>
      <c r="B234" s="7" t="s">
        <v>574</v>
      </c>
      <c r="C234" s="30" t="s">
        <v>313</v>
      </c>
      <c r="D234" s="38" t="s">
        <v>312</v>
      </c>
      <c r="E234" s="31" t="s">
        <v>12</v>
      </c>
      <c r="F234" s="30">
        <v>283</v>
      </c>
      <c r="G234" s="35">
        <v>104.99</v>
      </c>
      <c r="H234" s="33">
        <f t="shared" si="3"/>
        <v>29712.17</v>
      </c>
    </row>
    <row r="235" spans="1:8" s="41" customFormat="1" ht="15.75" customHeight="1">
      <c r="A235" s="26" t="s">
        <v>532</v>
      </c>
      <c r="B235" s="7" t="s">
        <v>574</v>
      </c>
      <c r="C235" s="37" t="s">
        <v>531</v>
      </c>
      <c r="D235" s="38" t="s">
        <v>424</v>
      </c>
      <c r="E235" s="31" t="s">
        <v>12</v>
      </c>
      <c r="F235" s="30">
        <v>5</v>
      </c>
      <c r="G235" s="32">
        <v>130</v>
      </c>
      <c r="H235" s="33">
        <f t="shared" si="3"/>
        <v>650</v>
      </c>
    </row>
    <row r="236" spans="1:8" s="41" customFormat="1" ht="15.75" customHeight="1">
      <c r="A236" s="29">
        <v>43661</v>
      </c>
      <c r="B236" s="7" t="s">
        <v>574</v>
      </c>
      <c r="C236" s="30" t="s">
        <v>201</v>
      </c>
      <c r="D236" s="38" t="s">
        <v>202</v>
      </c>
      <c r="E236" s="31" t="s">
        <v>12</v>
      </c>
      <c r="F236" s="30">
        <v>790</v>
      </c>
      <c r="G236" s="35">
        <v>5.9</v>
      </c>
      <c r="H236" s="33">
        <f t="shared" si="3"/>
        <v>4661</v>
      </c>
    </row>
    <row r="237" spans="1:8" s="41" customFormat="1" ht="15.75" customHeight="1">
      <c r="A237" s="29">
        <v>43661</v>
      </c>
      <c r="B237" s="7" t="s">
        <v>574</v>
      </c>
      <c r="C237" s="30" t="s">
        <v>203</v>
      </c>
      <c r="D237" s="38" t="s">
        <v>204</v>
      </c>
      <c r="E237" s="31" t="s">
        <v>12</v>
      </c>
      <c r="F237" s="30">
        <v>2913</v>
      </c>
      <c r="G237" s="35">
        <v>7.81</v>
      </c>
      <c r="H237" s="33">
        <f t="shared" si="3"/>
        <v>22750.53</v>
      </c>
    </row>
    <row r="238" spans="1:8" s="41" customFormat="1" ht="15.75" customHeight="1">
      <c r="A238" s="29">
        <v>42786</v>
      </c>
      <c r="B238" s="7" t="s">
        <v>574</v>
      </c>
      <c r="C238" s="30" t="s">
        <v>205</v>
      </c>
      <c r="D238" s="38" t="s">
        <v>206</v>
      </c>
      <c r="E238" s="31" t="s">
        <v>12</v>
      </c>
      <c r="F238" s="30">
        <v>5059</v>
      </c>
      <c r="G238" s="35">
        <v>8.35</v>
      </c>
      <c r="H238" s="33">
        <f t="shared" si="3"/>
        <v>42242.65</v>
      </c>
    </row>
    <row r="239" spans="1:8" s="41" customFormat="1" ht="15.75" customHeight="1">
      <c r="A239" s="26">
        <v>45909</v>
      </c>
      <c r="B239" s="7" t="s">
        <v>574</v>
      </c>
      <c r="C239" s="30" t="s">
        <v>207</v>
      </c>
      <c r="D239" s="38" t="s">
        <v>208</v>
      </c>
      <c r="E239" s="31" t="s">
        <v>12</v>
      </c>
      <c r="F239" s="30">
        <v>527</v>
      </c>
      <c r="G239" s="35">
        <v>3.81</v>
      </c>
      <c r="H239" s="33">
        <f t="shared" si="3"/>
        <v>2007.8700000000001</v>
      </c>
    </row>
    <row r="240" spans="1:8" s="41" customFormat="1" ht="15.75" customHeight="1">
      <c r="A240" s="27">
        <v>44883</v>
      </c>
      <c r="B240" s="7" t="s">
        <v>574</v>
      </c>
      <c r="C240" s="30" t="s">
        <v>85</v>
      </c>
      <c r="D240" s="38" t="s">
        <v>539</v>
      </c>
      <c r="E240" s="31" t="s">
        <v>12</v>
      </c>
      <c r="F240" s="30">
        <v>23</v>
      </c>
      <c r="G240" s="35">
        <v>147.5</v>
      </c>
      <c r="H240" s="33">
        <f t="shared" si="3"/>
        <v>3392.5</v>
      </c>
    </row>
    <row r="241" spans="1:8" s="41" customFormat="1" ht="15.75" customHeight="1">
      <c r="A241" s="26" t="s">
        <v>141</v>
      </c>
      <c r="B241" s="7" t="s">
        <v>574</v>
      </c>
      <c r="C241" s="30" t="s">
        <v>209</v>
      </c>
      <c r="D241" s="38" t="s">
        <v>210</v>
      </c>
      <c r="E241" s="31" t="s">
        <v>12</v>
      </c>
      <c r="F241" s="30">
        <v>9</v>
      </c>
      <c r="G241" s="35">
        <v>76.7</v>
      </c>
      <c r="H241" s="33">
        <f t="shared" si="3"/>
        <v>690.30000000000007</v>
      </c>
    </row>
    <row r="242" spans="1:8" s="41" customFormat="1" ht="25.5" customHeight="1">
      <c r="A242" s="26" t="s">
        <v>532</v>
      </c>
      <c r="B242" s="7" t="s">
        <v>574</v>
      </c>
      <c r="C242" s="37" t="s">
        <v>502</v>
      </c>
      <c r="D242" s="38" t="s">
        <v>425</v>
      </c>
      <c r="E242" s="31" t="s">
        <v>12</v>
      </c>
      <c r="F242" s="30">
        <v>2</v>
      </c>
      <c r="G242" s="32">
        <v>519.20000000000005</v>
      </c>
      <c r="H242" s="33">
        <f t="shared" si="3"/>
        <v>1038.4000000000001</v>
      </c>
    </row>
    <row r="243" spans="1:8" s="41" customFormat="1" ht="15.75" customHeight="1">
      <c r="A243" s="26" t="s">
        <v>525</v>
      </c>
      <c r="B243" s="7" t="s">
        <v>574</v>
      </c>
      <c r="C243" s="37" t="s">
        <v>503</v>
      </c>
      <c r="D243" s="38" t="s">
        <v>426</v>
      </c>
      <c r="E243" s="31" t="s">
        <v>12</v>
      </c>
      <c r="F243" s="30">
        <v>1</v>
      </c>
      <c r="G243" s="32">
        <v>7513</v>
      </c>
      <c r="H243" s="33">
        <f t="shared" si="3"/>
        <v>7513</v>
      </c>
    </row>
    <row r="244" spans="1:8" s="41" customFormat="1" ht="15.75" customHeight="1">
      <c r="A244" s="26" t="s">
        <v>525</v>
      </c>
      <c r="B244" s="7" t="s">
        <v>574</v>
      </c>
      <c r="C244" s="37" t="s">
        <v>504</v>
      </c>
      <c r="D244" s="38" t="s">
        <v>427</v>
      </c>
      <c r="E244" s="31" t="s">
        <v>12</v>
      </c>
      <c r="F244" s="30">
        <v>3</v>
      </c>
      <c r="G244" s="32">
        <v>606.16</v>
      </c>
      <c r="H244" s="33">
        <f t="shared" si="3"/>
        <v>1818.48</v>
      </c>
    </row>
    <row r="245" spans="1:8" s="41" customFormat="1" ht="15.75" customHeight="1">
      <c r="A245" s="26" t="s">
        <v>525</v>
      </c>
      <c r="B245" s="7" t="s">
        <v>574</v>
      </c>
      <c r="C245" s="37" t="s">
        <v>504</v>
      </c>
      <c r="D245" s="38" t="s">
        <v>428</v>
      </c>
      <c r="E245" s="31" t="s">
        <v>12</v>
      </c>
      <c r="F245" s="30">
        <v>5</v>
      </c>
      <c r="G245" s="32">
        <v>450</v>
      </c>
      <c r="H245" s="33">
        <f t="shared" si="3"/>
        <v>2250</v>
      </c>
    </row>
    <row r="246" spans="1:8" s="41" customFormat="1" ht="15.75" customHeight="1">
      <c r="A246" s="26" t="s">
        <v>525</v>
      </c>
      <c r="B246" s="7" t="s">
        <v>574</v>
      </c>
      <c r="C246" s="37" t="s">
        <v>505</v>
      </c>
      <c r="D246" s="38" t="s">
        <v>429</v>
      </c>
      <c r="E246" s="31" t="s">
        <v>12</v>
      </c>
      <c r="F246" s="30">
        <v>7</v>
      </c>
      <c r="G246" s="32">
        <v>50</v>
      </c>
      <c r="H246" s="33">
        <f t="shared" si="3"/>
        <v>350</v>
      </c>
    </row>
    <row r="247" spans="1:8" s="41" customFormat="1" ht="15.75" customHeight="1">
      <c r="A247" s="26" t="s">
        <v>525</v>
      </c>
      <c r="B247" s="7" t="s">
        <v>574</v>
      </c>
      <c r="C247" s="37" t="s">
        <v>506</v>
      </c>
      <c r="D247" s="38" t="s">
        <v>430</v>
      </c>
      <c r="E247" s="31" t="s">
        <v>12</v>
      </c>
      <c r="F247" s="30">
        <v>90</v>
      </c>
      <c r="G247" s="32">
        <v>1.18</v>
      </c>
      <c r="H247" s="33">
        <f t="shared" si="3"/>
        <v>106.19999999999999</v>
      </c>
    </row>
    <row r="248" spans="1:8" s="41" customFormat="1" ht="15.75" customHeight="1">
      <c r="A248" s="26" t="s">
        <v>525</v>
      </c>
      <c r="B248" s="7" t="s">
        <v>574</v>
      </c>
      <c r="C248" s="37" t="s">
        <v>506</v>
      </c>
      <c r="D248" s="38" t="s">
        <v>431</v>
      </c>
      <c r="E248" s="31" t="s">
        <v>12</v>
      </c>
      <c r="F248" s="30">
        <v>100</v>
      </c>
      <c r="G248" s="32">
        <v>2.36</v>
      </c>
      <c r="H248" s="33">
        <f t="shared" si="3"/>
        <v>236</v>
      </c>
    </row>
    <row r="249" spans="1:8" s="41" customFormat="1" ht="15.75" customHeight="1">
      <c r="A249" s="26" t="s">
        <v>525</v>
      </c>
      <c r="B249" s="7" t="s">
        <v>574</v>
      </c>
      <c r="C249" s="37" t="s">
        <v>507</v>
      </c>
      <c r="D249" s="38" t="s">
        <v>432</v>
      </c>
      <c r="E249" s="31" t="s">
        <v>12</v>
      </c>
      <c r="F249" s="30">
        <v>300</v>
      </c>
      <c r="G249" s="32">
        <v>1.18</v>
      </c>
      <c r="H249" s="33">
        <f t="shared" si="3"/>
        <v>354</v>
      </c>
    </row>
    <row r="250" spans="1:8" s="41" customFormat="1" ht="15.75" customHeight="1">
      <c r="A250" s="26" t="s">
        <v>532</v>
      </c>
      <c r="B250" s="7" t="s">
        <v>574</v>
      </c>
      <c r="C250" s="37" t="s">
        <v>529</v>
      </c>
      <c r="D250" s="38" t="s">
        <v>528</v>
      </c>
      <c r="E250" s="31" t="s">
        <v>12</v>
      </c>
      <c r="F250" s="30">
        <v>30</v>
      </c>
      <c r="G250" s="32">
        <v>6</v>
      </c>
      <c r="H250" s="33">
        <f t="shared" si="3"/>
        <v>180</v>
      </c>
    </row>
    <row r="251" spans="1:8" s="41" customFormat="1" ht="15.75" customHeight="1">
      <c r="A251" s="26">
        <v>45909</v>
      </c>
      <c r="B251" s="7" t="s">
        <v>574</v>
      </c>
      <c r="C251" s="30" t="s">
        <v>508</v>
      </c>
      <c r="D251" s="38" t="s">
        <v>351</v>
      </c>
      <c r="E251" s="31" t="s">
        <v>12</v>
      </c>
      <c r="F251" s="30">
        <v>17</v>
      </c>
      <c r="G251" s="35">
        <v>30.5</v>
      </c>
      <c r="H251" s="33">
        <f t="shared" si="3"/>
        <v>518.5</v>
      </c>
    </row>
    <row r="252" spans="1:8" s="41" customFormat="1" ht="15.75" customHeight="1">
      <c r="A252" s="26" t="s">
        <v>532</v>
      </c>
      <c r="B252" s="7" t="s">
        <v>574</v>
      </c>
      <c r="C252" s="37" t="s">
        <v>530</v>
      </c>
      <c r="D252" s="38" t="s">
        <v>433</v>
      </c>
      <c r="E252" s="31" t="s">
        <v>12</v>
      </c>
      <c r="F252" s="30">
        <v>5</v>
      </c>
      <c r="G252" s="32">
        <v>296.97000000000003</v>
      </c>
      <c r="H252" s="33">
        <f t="shared" si="3"/>
        <v>1484.8500000000001</v>
      </c>
    </row>
    <row r="253" spans="1:8" s="41" customFormat="1" ht="15.75" customHeight="1">
      <c r="A253" s="26">
        <v>43661</v>
      </c>
      <c r="B253" s="7" t="s">
        <v>574</v>
      </c>
      <c r="C253" s="30" t="s">
        <v>211</v>
      </c>
      <c r="D253" s="38" t="s">
        <v>212</v>
      </c>
      <c r="E253" s="31" t="s">
        <v>12</v>
      </c>
      <c r="F253" s="30">
        <v>7</v>
      </c>
      <c r="G253" s="35">
        <v>265.99</v>
      </c>
      <c r="H253" s="33">
        <f t="shared" si="3"/>
        <v>1861.93</v>
      </c>
    </row>
    <row r="254" spans="1:8" s="41" customFormat="1" ht="15.75" customHeight="1">
      <c r="A254" s="26" t="s">
        <v>532</v>
      </c>
      <c r="B254" s="7" t="s">
        <v>574</v>
      </c>
      <c r="C254" s="37" t="s">
        <v>509</v>
      </c>
      <c r="D254" s="38" t="s">
        <v>434</v>
      </c>
      <c r="E254" s="31" t="s">
        <v>12</v>
      </c>
      <c r="F254" s="30">
        <v>10</v>
      </c>
      <c r="G254" s="32">
        <v>152.25</v>
      </c>
      <c r="H254" s="33">
        <f t="shared" si="3"/>
        <v>1522.5</v>
      </c>
    </row>
    <row r="255" spans="1:8" s="41" customFormat="1" ht="15.75" customHeight="1">
      <c r="A255" s="26">
        <v>42330</v>
      </c>
      <c r="B255" s="7" t="s">
        <v>574</v>
      </c>
      <c r="C255" s="30" t="s">
        <v>299</v>
      </c>
      <c r="D255" s="38" t="s">
        <v>289</v>
      </c>
      <c r="E255" s="31" t="s">
        <v>12</v>
      </c>
      <c r="F255" s="30">
        <v>3</v>
      </c>
      <c r="G255" s="35">
        <v>6200</v>
      </c>
      <c r="H255" s="33">
        <f t="shared" si="3"/>
        <v>18600</v>
      </c>
    </row>
    <row r="256" spans="1:8" s="41" customFormat="1" ht="15.75" customHeight="1">
      <c r="A256" s="26">
        <v>42328</v>
      </c>
      <c r="B256" s="7" t="s">
        <v>574</v>
      </c>
      <c r="C256" s="30" t="s">
        <v>213</v>
      </c>
      <c r="D256" s="38" t="s">
        <v>214</v>
      </c>
      <c r="E256" s="31" t="s">
        <v>12</v>
      </c>
      <c r="F256" s="30">
        <v>4</v>
      </c>
      <c r="G256" s="35">
        <v>4292.49</v>
      </c>
      <c r="H256" s="33">
        <f t="shared" si="3"/>
        <v>17169.96</v>
      </c>
    </row>
    <row r="257" spans="1:8" s="41" customFormat="1" ht="15.75" customHeight="1">
      <c r="A257" s="26">
        <v>42330</v>
      </c>
      <c r="B257" s="7" t="s">
        <v>574</v>
      </c>
      <c r="C257" s="30" t="s">
        <v>295</v>
      </c>
      <c r="D257" s="38" t="s">
        <v>285</v>
      </c>
      <c r="E257" s="31" t="s">
        <v>12</v>
      </c>
      <c r="F257" s="30">
        <v>1</v>
      </c>
      <c r="G257" s="35">
        <v>3500</v>
      </c>
      <c r="H257" s="33">
        <f t="shared" si="3"/>
        <v>3500</v>
      </c>
    </row>
    <row r="258" spans="1:8" s="41" customFormat="1" ht="15.75" customHeight="1">
      <c r="A258" s="29">
        <v>42330</v>
      </c>
      <c r="B258" s="7" t="s">
        <v>574</v>
      </c>
      <c r="C258" s="30" t="s">
        <v>296</v>
      </c>
      <c r="D258" s="38" t="s">
        <v>286</v>
      </c>
      <c r="E258" s="31" t="s">
        <v>12</v>
      </c>
      <c r="F258" s="30">
        <v>6</v>
      </c>
      <c r="G258" s="35">
        <v>3500</v>
      </c>
      <c r="H258" s="33">
        <f t="shared" si="3"/>
        <v>21000</v>
      </c>
    </row>
    <row r="259" spans="1:8" s="41" customFormat="1" ht="15.75" customHeight="1">
      <c r="A259" s="29">
        <v>42330</v>
      </c>
      <c r="B259" s="7" t="s">
        <v>574</v>
      </c>
      <c r="C259" s="30" t="s">
        <v>297</v>
      </c>
      <c r="D259" s="38" t="s">
        <v>287</v>
      </c>
      <c r="E259" s="31" t="s">
        <v>12</v>
      </c>
      <c r="F259" s="30">
        <v>5</v>
      </c>
      <c r="G259" s="35">
        <v>3500</v>
      </c>
      <c r="H259" s="33">
        <f t="shared" si="3"/>
        <v>17500</v>
      </c>
    </row>
    <row r="260" spans="1:8" s="41" customFormat="1" ht="15.75" customHeight="1">
      <c r="A260" s="29">
        <v>42330</v>
      </c>
      <c r="B260" s="7" t="s">
        <v>574</v>
      </c>
      <c r="C260" s="30" t="s">
        <v>298</v>
      </c>
      <c r="D260" s="38" t="s">
        <v>288</v>
      </c>
      <c r="E260" s="31" t="s">
        <v>12</v>
      </c>
      <c r="F260" s="30">
        <v>5</v>
      </c>
      <c r="G260" s="35">
        <v>3500</v>
      </c>
      <c r="H260" s="33">
        <f t="shared" si="3"/>
        <v>17500</v>
      </c>
    </row>
    <row r="261" spans="1:8" s="41" customFormat="1" ht="15.75" customHeight="1">
      <c r="A261" s="29" t="s">
        <v>78</v>
      </c>
      <c r="B261" s="7" t="s">
        <v>574</v>
      </c>
      <c r="C261" s="30" t="s">
        <v>224</v>
      </c>
      <c r="D261" s="38" t="s">
        <v>225</v>
      </c>
      <c r="E261" s="31" t="s">
        <v>12</v>
      </c>
      <c r="F261" s="30">
        <v>5</v>
      </c>
      <c r="G261" s="35">
        <v>3422</v>
      </c>
      <c r="H261" s="33">
        <f t="shared" si="3"/>
        <v>17110</v>
      </c>
    </row>
    <row r="262" spans="1:8" s="41" customFormat="1" ht="15.75" customHeight="1">
      <c r="A262" s="29">
        <v>43795</v>
      </c>
      <c r="B262" s="7" t="s">
        <v>574</v>
      </c>
      <c r="C262" s="30" t="s">
        <v>228</v>
      </c>
      <c r="D262" s="38" t="s">
        <v>229</v>
      </c>
      <c r="E262" s="31" t="s">
        <v>12</v>
      </c>
      <c r="F262" s="30">
        <v>4</v>
      </c>
      <c r="G262" s="35">
        <v>3540</v>
      </c>
      <c r="H262" s="33">
        <f t="shared" si="3"/>
        <v>14160</v>
      </c>
    </row>
    <row r="263" spans="1:8" s="41" customFormat="1" ht="15.75" customHeight="1">
      <c r="A263" s="29">
        <v>44049</v>
      </c>
      <c r="B263" s="7" t="s">
        <v>574</v>
      </c>
      <c r="C263" s="30" t="s">
        <v>230</v>
      </c>
      <c r="D263" s="38" t="s">
        <v>231</v>
      </c>
      <c r="E263" s="31" t="s">
        <v>12</v>
      </c>
      <c r="F263" s="30">
        <v>4</v>
      </c>
      <c r="G263" s="35">
        <v>3540</v>
      </c>
      <c r="H263" s="33">
        <f t="shared" si="3"/>
        <v>14160</v>
      </c>
    </row>
    <row r="264" spans="1:8" s="41" customFormat="1" ht="15.75" customHeight="1">
      <c r="A264" s="29">
        <v>43795</v>
      </c>
      <c r="B264" s="7" t="s">
        <v>574</v>
      </c>
      <c r="C264" s="30" t="s">
        <v>232</v>
      </c>
      <c r="D264" s="38" t="s">
        <v>233</v>
      </c>
      <c r="E264" s="31" t="s">
        <v>12</v>
      </c>
      <c r="F264" s="30">
        <v>4</v>
      </c>
      <c r="G264" s="35">
        <v>3363</v>
      </c>
      <c r="H264" s="33">
        <f t="shared" si="3"/>
        <v>13452</v>
      </c>
    </row>
    <row r="265" spans="1:8" s="41" customFormat="1" ht="15.75" customHeight="1">
      <c r="A265" s="29" t="s">
        <v>215</v>
      </c>
      <c r="B265" s="7" t="s">
        <v>574</v>
      </c>
      <c r="C265" s="30" t="s">
        <v>222</v>
      </c>
      <c r="D265" s="38" t="s">
        <v>223</v>
      </c>
      <c r="E265" s="31" t="s">
        <v>12</v>
      </c>
      <c r="F265" s="30">
        <v>2</v>
      </c>
      <c r="G265" s="35">
        <v>3540</v>
      </c>
      <c r="H265" s="33">
        <f t="shared" ref="H265:H307" si="4">G265*F265</f>
        <v>7080</v>
      </c>
    </row>
    <row r="266" spans="1:8" s="41" customFormat="1" ht="15.75" customHeight="1">
      <c r="A266" s="29" t="s">
        <v>215</v>
      </c>
      <c r="B266" s="7" t="s">
        <v>574</v>
      </c>
      <c r="C266" s="30" t="s">
        <v>216</v>
      </c>
      <c r="D266" s="38" t="s">
        <v>217</v>
      </c>
      <c r="E266" s="31" t="s">
        <v>12</v>
      </c>
      <c r="F266" s="30">
        <v>2</v>
      </c>
      <c r="G266" s="35">
        <v>4736.5200000000004</v>
      </c>
      <c r="H266" s="33">
        <f t="shared" si="4"/>
        <v>9473.0400000000009</v>
      </c>
    </row>
    <row r="267" spans="1:8" s="41" customFormat="1" ht="15.75" customHeight="1">
      <c r="A267" s="29" t="s">
        <v>215</v>
      </c>
      <c r="B267" s="7" t="s">
        <v>574</v>
      </c>
      <c r="C267" s="30" t="s">
        <v>218</v>
      </c>
      <c r="D267" s="38" t="s">
        <v>219</v>
      </c>
      <c r="E267" s="31" t="s">
        <v>12</v>
      </c>
      <c r="F267" s="30">
        <v>2</v>
      </c>
      <c r="G267" s="35">
        <v>4736.5200000000004</v>
      </c>
      <c r="H267" s="33">
        <f t="shared" si="4"/>
        <v>9473.0400000000009</v>
      </c>
    </row>
    <row r="268" spans="1:8" s="41" customFormat="1" ht="15.75" customHeight="1">
      <c r="A268" s="29" t="s">
        <v>215</v>
      </c>
      <c r="B268" s="7" t="s">
        <v>574</v>
      </c>
      <c r="C268" s="30" t="s">
        <v>220</v>
      </c>
      <c r="D268" s="38" t="s">
        <v>221</v>
      </c>
      <c r="E268" s="31" t="s">
        <v>12</v>
      </c>
      <c r="F268" s="30">
        <v>2</v>
      </c>
      <c r="G268" s="35">
        <v>4484</v>
      </c>
      <c r="H268" s="33">
        <f t="shared" si="4"/>
        <v>8968</v>
      </c>
    </row>
    <row r="269" spans="1:8" s="41" customFormat="1" ht="15.75" customHeight="1">
      <c r="A269" s="29" t="s">
        <v>215</v>
      </c>
      <c r="B269" s="7" t="s">
        <v>574</v>
      </c>
      <c r="C269" s="30" t="s">
        <v>226</v>
      </c>
      <c r="D269" s="38" t="s">
        <v>227</v>
      </c>
      <c r="E269" s="31" t="s">
        <v>12</v>
      </c>
      <c r="F269" s="30">
        <v>8</v>
      </c>
      <c r="G269" s="35">
        <v>5310</v>
      </c>
      <c r="H269" s="33">
        <f t="shared" si="4"/>
        <v>42480</v>
      </c>
    </row>
    <row r="270" spans="1:8" s="41" customFormat="1" ht="15.75" customHeight="1">
      <c r="A270" s="29" t="s">
        <v>78</v>
      </c>
      <c r="B270" s="7" t="s">
        <v>574</v>
      </c>
      <c r="C270" s="30" t="s">
        <v>234</v>
      </c>
      <c r="D270" s="38" t="s">
        <v>235</v>
      </c>
      <c r="E270" s="31" t="s">
        <v>12</v>
      </c>
      <c r="F270" s="30">
        <v>3</v>
      </c>
      <c r="G270" s="35">
        <v>5074</v>
      </c>
      <c r="H270" s="33">
        <f t="shared" si="4"/>
        <v>15222</v>
      </c>
    </row>
    <row r="271" spans="1:8" s="41" customFormat="1" ht="15.75" customHeight="1">
      <c r="A271" s="29" t="s">
        <v>78</v>
      </c>
      <c r="B271" s="7" t="s">
        <v>574</v>
      </c>
      <c r="C271" s="30" t="s">
        <v>236</v>
      </c>
      <c r="D271" s="38" t="s">
        <v>237</v>
      </c>
      <c r="E271" s="31" t="s">
        <v>12</v>
      </c>
      <c r="F271" s="30">
        <v>3</v>
      </c>
      <c r="G271" s="35">
        <v>2832</v>
      </c>
      <c r="H271" s="33">
        <f t="shared" si="4"/>
        <v>8496</v>
      </c>
    </row>
    <row r="272" spans="1:8" s="41" customFormat="1" ht="15.75" customHeight="1">
      <c r="A272" s="29" t="s">
        <v>78</v>
      </c>
      <c r="B272" s="7" t="s">
        <v>574</v>
      </c>
      <c r="C272" s="30" t="s">
        <v>238</v>
      </c>
      <c r="D272" s="38" t="s">
        <v>239</v>
      </c>
      <c r="E272" s="31" t="s">
        <v>12</v>
      </c>
      <c r="F272" s="30">
        <v>5</v>
      </c>
      <c r="G272" s="35">
        <v>2832</v>
      </c>
      <c r="H272" s="33">
        <f t="shared" si="4"/>
        <v>14160</v>
      </c>
    </row>
    <row r="273" spans="1:8" s="41" customFormat="1" ht="15.75" customHeight="1">
      <c r="A273" s="29" t="s">
        <v>78</v>
      </c>
      <c r="B273" s="7" t="s">
        <v>574</v>
      </c>
      <c r="C273" s="30" t="s">
        <v>240</v>
      </c>
      <c r="D273" s="38" t="s">
        <v>241</v>
      </c>
      <c r="E273" s="31" t="s">
        <v>12</v>
      </c>
      <c r="F273" s="30">
        <v>5</v>
      </c>
      <c r="G273" s="35">
        <v>3304</v>
      </c>
      <c r="H273" s="33">
        <f t="shared" si="4"/>
        <v>16520</v>
      </c>
    </row>
    <row r="274" spans="1:8" s="41" customFormat="1" ht="15.75" customHeight="1">
      <c r="A274" s="29" t="s">
        <v>78</v>
      </c>
      <c r="B274" s="7" t="s">
        <v>574</v>
      </c>
      <c r="C274" s="30" t="s">
        <v>242</v>
      </c>
      <c r="D274" s="38" t="s">
        <v>243</v>
      </c>
      <c r="E274" s="31" t="s">
        <v>12</v>
      </c>
      <c r="F274" s="30">
        <v>4</v>
      </c>
      <c r="G274" s="35">
        <v>2891</v>
      </c>
      <c r="H274" s="33">
        <f t="shared" si="4"/>
        <v>11564</v>
      </c>
    </row>
    <row r="275" spans="1:8" s="41" customFormat="1" ht="15.75" customHeight="1">
      <c r="A275" s="29" t="s">
        <v>215</v>
      </c>
      <c r="B275" s="7" t="s">
        <v>574</v>
      </c>
      <c r="C275" s="30" t="s">
        <v>242</v>
      </c>
      <c r="D275" s="38" t="s">
        <v>244</v>
      </c>
      <c r="E275" s="31" t="s">
        <v>12</v>
      </c>
      <c r="F275" s="30">
        <v>4</v>
      </c>
      <c r="G275" s="35">
        <v>4484</v>
      </c>
      <c r="H275" s="33">
        <f t="shared" si="4"/>
        <v>17936</v>
      </c>
    </row>
    <row r="276" spans="1:8" s="41" customFormat="1" ht="15.75" customHeight="1">
      <c r="A276" s="29" t="s">
        <v>215</v>
      </c>
      <c r="B276" s="7" t="s">
        <v>574</v>
      </c>
      <c r="C276" s="30" t="s">
        <v>245</v>
      </c>
      <c r="D276" s="38" t="s">
        <v>246</v>
      </c>
      <c r="E276" s="31" t="s">
        <v>12</v>
      </c>
      <c r="F276" s="30">
        <v>2</v>
      </c>
      <c r="G276" s="35">
        <v>4720</v>
      </c>
      <c r="H276" s="33">
        <f t="shared" si="4"/>
        <v>9440</v>
      </c>
    </row>
    <row r="277" spans="1:8" s="41" customFormat="1" ht="15.75" customHeight="1">
      <c r="A277" s="29" t="s">
        <v>215</v>
      </c>
      <c r="B277" s="7" t="s">
        <v>574</v>
      </c>
      <c r="C277" s="30" t="s">
        <v>247</v>
      </c>
      <c r="D277" s="38" t="s">
        <v>248</v>
      </c>
      <c r="E277" s="31" t="s">
        <v>12</v>
      </c>
      <c r="F277" s="30">
        <v>4</v>
      </c>
      <c r="G277" s="35">
        <v>4838</v>
      </c>
      <c r="H277" s="33">
        <f t="shared" si="4"/>
        <v>19352</v>
      </c>
    </row>
    <row r="278" spans="1:8" s="41" customFormat="1" ht="15.75" customHeight="1">
      <c r="A278" s="29" t="s">
        <v>215</v>
      </c>
      <c r="B278" s="7" t="s">
        <v>574</v>
      </c>
      <c r="C278" s="30" t="s">
        <v>249</v>
      </c>
      <c r="D278" s="38" t="s">
        <v>250</v>
      </c>
      <c r="E278" s="31" t="s">
        <v>12</v>
      </c>
      <c r="F278" s="30">
        <v>2</v>
      </c>
      <c r="G278" s="35">
        <v>5310</v>
      </c>
      <c r="H278" s="33">
        <f t="shared" si="4"/>
        <v>10620</v>
      </c>
    </row>
    <row r="279" spans="1:8" s="41" customFormat="1" ht="15.75" customHeight="1">
      <c r="A279" s="29" t="s">
        <v>215</v>
      </c>
      <c r="B279" s="7" t="s">
        <v>574</v>
      </c>
      <c r="C279" s="30" t="s">
        <v>301</v>
      </c>
      <c r="D279" s="38" t="s">
        <v>276</v>
      </c>
      <c r="E279" s="31" t="s">
        <v>12</v>
      </c>
      <c r="F279" s="30">
        <v>1</v>
      </c>
      <c r="G279" s="35">
        <v>5310</v>
      </c>
      <c r="H279" s="33">
        <f t="shared" si="4"/>
        <v>5310</v>
      </c>
    </row>
    <row r="280" spans="1:8" s="41" customFormat="1" ht="15.75" customHeight="1">
      <c r="A280" s="29" t="s">
        <v>78</v>
      </c>
      <c r="B280" s="7" t="s">
        <v>574</v>
      </c>
      <c r="C280" s="30" t="s">
        <v>251</v>
      </c>
      <c r="D280" s="38" t="s">
        <v>252</v>
      </c>
      <c r="E280" s="31" t="s">
        <v>12</v>
      </c>
      <c r="F280" s="30">
        <v>3</v>
      </c>
      <c r="G280" s="35">
        <v>4956</v>
      </c>
      <c r="H280" s="33">
        <f t="shared" si="4"/>
        <v>14868</v>
      </c>
    </row>
    <row r="281" spans="1:8" s="41" customFormat="1" ht="15.75" customHeight="1">
      <c r="A281" s="29" t="s">
        <v>78</v>
      </c>
      <c r="B281" s="7" t="s">
        <v>574</v>
      </c>
      <c r="C281" s="30" t="s">
        <v>253</v>
      </c>
      <c r="D281" s="38" t="s">
        <v>254</v>
      </c>
      <c r="E281" s="31" t="s">
        <v>12</v>
      </c>
      <c r="F281" s="30">
        <v>2</v>
      </c>
      <c r="G281" s="35">
        <v>5192</v>
      </c>
      <c r="H281" s="33">
        <f t="shared" si="4"/>
        <v>10384</v>
      </c>
    </row>
    <row r="282" spans="1:8" s="41" customFormat="1" ht="15.75" customHeight="1">
      <c r="A282" s="29">
        <v>43665</v>
      </c>
      <c r="B282" s="7" t="s">
        <v>574</v>
      </c>
      <c r="C282" s="30" t="s">
        <v>255</v>
      </c>
      <c r="D282" s="38" t="s">
        <v>256</v>
      </c>
      <c r="E282" s="31" t="s">
        <v>12</v>
      </c>
      <c r="F282" s="30">
        <v>2</v>
      </c>
      <c r="G282" s="35">
        <v>4956</v>
      </c>
      <c r="H282" s="33">
        <f t="shared" si="4"/>
        <v>9912</v>
      </c>
    </row>
    <row r="283" spans="1:8" s="41" customFormat="1" ht="15.75" customHeight="1">
      <c r="A283" s="29" t="s">
        <v>78</v>
      </c>
      <c r="B283" s="7" t="s">
        <v>574</v>
      </c>
      <c r="C283" s="30" t="s">
        <v>302</v>
      </c>
      <c r="D283" s="38" t="s">
        <v>283</v>
      </c>
      <c r="E283" s="31" t="s">
        <v>12</v>
      </c>
      <c r="F283" s="30">
        <v>1</v>
      </c>
      <c r="G283" s="35">
        <v>4956</v>
      </c>
      <c r="H283" s="33">
        <f t="shared" si="4"/>
        <v>4956</v>
      </c>
    </row>
    <row r="284" spans="1:8" s="41" customFormat="1" ht="15.75" customHeight="1">
      <c r="A284" s="29">
        <v>43525</v>
      </c>
      <c r="B284" s="7" t="s">
        <v>574</v>
      </c>
      <c r="C284" s="30" t="s">
        <v>257</v>
      </c>
      <c r="D284" s="38" t="s">
        <v>258</v>
      </c>
      <c r="E284" s="31" t="s">
        <v>12</v>
      </c>
      <c r="F284" s="30">
        <v>4</v>
      </c>
      <c r="G284" s="35">
        <v>7670</v>
      </c>
      <c r="H284" s="33">
        <f t="shared" si="4"/>
        <v>30680</v>
      </c>
    </row>
    <row r="285" spans="1:8" s="41" customFormat="1" ht="15.75" customHeight="1">
      <c r="A285" s="29">
        <v>42330</v>
      </c>
      <c r="B285" s="7" t="s">
        <v>574</v>
      </c>
      <c r="C285" s="30" t="s">
        <v>292</v>
      </c>
      <c r="D285" s="38" t="s">
        <v>281</v>
      </c>
      <c r="E285" s="31" t="s">
        <v>12</v>
      </c>
      <c r="F285" s="30">
        <v>13</v>
      </c>
      <c r="G285" s="35">
        <v>2600</v>
      </c>
      <c r="H285" s="33">
        <f t="shared" si="4"/>
        <v>33800</v>
      </c>
    </row>
    <row r="286" spans="1:8" s="41" customFormat="1" ht="15.75" customHeight="1">
      <c r="A286" s="29">
        <v>42330</v>
      </c>
      <c r="B286" s="7" t="s">
        <v>574</v>
      </c>
      <c r="C286" s="30" t="s">
        <v>293</v>
      </c>
      <c r="D286" s="38" t="s">
        <v>284</v>
      </c>
      <c r="E286" s="31" t="s">
        <v>12</v>
      </c>
      <c r="F286" s="30">
        <v>1</v>
      </c>
      <c r="G286" s="35">
        <v>2600</v>
      </c>
      <c r="H286" s="33">
        <f t="shared" si="4"/>
        <v>2600</v>
      </c>
    </row>
    <row r="287" spans="1:8" s="41" customFormat="1" ht="15.75" customHeight="1">
      <c r="A287" s="29">
        <v>42330</v>
      </c>
      <c r="B287" s="7" t="s">
        <v>574</v>
      </c>
      <c r="C287" s="30" t="s">
        <v>294</v>
      </c>
      <c r="D287" s="38" t="s">
        <v>282</v>
      </c>
      <c r="E287" s="31" t="s">
        <v>12</v>
      </c>
      <c r="F287" s="30">
        <v>5</v>
      </c>
      <c r="G287" s="35">
        <v>3500</v>
      </c>
      <c r="H287" s="33">
        <f t="shared" si="4"/>
        <v>17500</v>
      </c>
    </row>
    <row r="288" spans="1:8" s="41" customFormat="1" ht="27.75" customHeight="1">
      <c r="A288" s="26" t="s">
        <v>532</v>
      </c>
      <c r="B288" s="7" t="s">
        <v>574</v>
      </c>
      <c r="C288" s="37" t="s">
        <v>510</v>
      </c>
      <c r="D288" s="38" t="s">
        <v>435</v>
      </c>
      <c r="E288" s="31" t="s">
        <v>12</v>
      </c>
      <c r="F288" s="30">
        <v>10</v>
      </c>
      <c r="G288" s="32">
        <v>1155.22</v>
      </c>
      <c r="H288" s="33">
        <f t="shared" si="4"/>
        <v>11552.2</v>
      </c>
    </row>
    <row r="289" spans="1:9" s="41" customFormat="1" ht="15.75" customHeight="1">
      <c r="A289" s="26">
        <v>45334</v>
      </c>
      <c r="B289" s="7" t="s">
        <v>574</v>
      </c>
      <c r="C289" s="37" t="s">
        <v>508</v>
      </c>
      <c r="D289" s="38" t="s">
        <v>436</v>
      </c>
      <c r="E289" s="31" t="s">
        <v>12</v>
      </c>
      <c r="F289" s="30">
        <v>25</v>
      </c>
      <c r="G289" s="32">
        <v>443</v>
      </c>
      <c r="H289" s="33">
        <f t="shared" si="4"/>
        <v>11075</v>
      </c>
    </row>
    <row r="290" spans="1:9" s="41" customFormat="1" ht="15.75" customHeight="1">
      <c r="A290" s="29">
        <v>43661</v>
      </c>
      <c r="B290" s="7" t="s">
        <v>574</v>
      </c>
      <c r="C290" s="30" t="s">
        <v>300</v>
      </c>
      <c r="D290" s="38" t="s">
        <v>275</v>
      </c>
      <c r="E290" s="31" t="s">
        <v>12</v>
      </c>
      <c r="F290" s="30">
        <v>110</v>
      </c>
      <c r="G290" s="35">
        <v>944</v>
      </c>
      <c r="H290" s="33">
        <f t="shared" si="4"/>
        <v>103840</v>
      </c>
    </row>
    <row r="291" spans="1:9" s="41" customFormat="1" ht="15.75" customHeight="1">
      <c r="A291" s="26" t="s">
        <v>532</v>
      </c>
      <c r="B291" s="7" t="s">
        <v>574</v>
      </c>
      <c r="C291" s="37" t="s">
        <v>511</v>
      </c>
      <c r="D291" s="38" t="s">
        <v>437</v>
      </c>
      <c r="E291" s="31" t="s">
        <v>12</v>
      </c>
      <c r="F291" s="30">
        <v>56</v>
      </c>
      <c r="G291" s="32">
        <v>88.5</v>
      </c>
      <c r="H291" s="33">
        <f t="shared" si="4"/>
        <v>4956</v>
      </c>
    </row>
    <row r="292" spans="1:9" s="41" customFormat="1" ht="15.75" customHeight="1">
      <c r="A292" s="26" t="s">
        <v>532</v>
      </c>
      <c r="B292" s="7" t="s">
        <v>574</v>
      </c>
      <c r="C292" s="37" t="s">
        <v>512</v>
      </c>
      <c r="D292" s="38" t="s">
        <v>438</v>
      </c>
      <c r="E292" s="31" t="s">
        <v>12</v>
      </c>
      <c r="F292" s="30">
        <v>51</v>
      </c>
      <c r="G292" s="32">
        <v>79.7</v>
      </c>
      <c r="H292" s="33">
        <f t="shared" si="4"/>
        <v>4064.7000000000003</v>
      </c>
    </row>
    <row r="293" spans="1:9" s="41" customFormat="1" ht="15.75" customHeight="1">
      <c r="A293" s="26" t="s">
        <v>532</v>
      </c>
      <c r="B293" s="7" t="s">
        <v>574</v>
      </c>
      <c r="C293" s="37" t="s">
        <v>513</v>
      </c>
      <c r="D293" s="38" t="s">
        <v>439</v>
      </c>
      <c r="E293" s="31" t="s">
        <v>12</v>
      </c>
      <c r="F293" s="30">
        <v>2</v>
      </c>
      <c r="G293" s="32">
        <v>181.25</v>
      </c>
      <c r="H293" s="33">
        <f t="shared" si="4"/>
        <v>362.5</v>
      </c>
    </row>
    <row r="294" spans="1:9" s="41" customFormat="1" ht="15.75" customHeight="1">
      <c r="A294" s="26" t="s">
        <v>532</v>
      </c>
      <c r="B294" s="7" t="s">
        <v>574</v>
      </c>
      <c r="C294" s="37" t="s">
        <v>514</v>
      </c>
      <c r="D294" s="38" t="s">
        <v>440</v>
      </c>
      <c r="E294" s="31" t="s">
        <v>12</v>
      </c>
      <c r="F294" s="30">
        <v>5</v>
      </c>
      <c r="G294" s="32">
        <v>501.5</v>
      </c>
      <c r="H294" s="33">
        <f t="shared" si="4"/>
        <v>2507.5</v>
      </c>
    </row>
    <row r="295" spans="1:9" s="41" customFormat="1" ht="15.75" customHeight="1">
      <c r="A295" s="26" t="s">
        <v>532</v>
      </c>
      <c r="B295" s="7" t="s">
        <v>574</v>
      </c>
      <c r="C295" s="37" t="s">
        <v>514</v>
      </c>
      <c r="D295" s="38" t="s">
        <v>441</v>
      </c>
      <c r="E295" s="31" t="s">
        <v>346</v>
      </c>
      <c r="F295" s="30">
        <v>1</v>
      </c>
      <c r="G295" s="32">
        <v>217.5</v>
      </c>
      <c r="H295" s="33">
        <f t="shared" si="4"/>
        <v>217.5</v>
      </c>
    </row>
    <row r="296" spans="1:9" s="41" customFormat="1" ht="15.75" customHeight="1">
      <c r="A296" s="29" t="s">
        <v>344</v>
      </c>
      <c r="B296" s="7" t="s">
        <v>574</v>
      </c>
      <c r="C296" s="30" t="s">
        <v>318</v>
      </c>
      <c r="D296" s="38" t="s">
        <v>315</v>
      </c>
      <c r="E296" s="31" t="s">
        <v>350</v>
      </c>
      <c r="F296" s="30">
        <v>74</v>
      </c>
      <c r="G296" s="35">
        <v>64.989999999999995</v>
      </c>
      <c r="H296" s="33">
        <f t="shared" si="4"/>
        <v>4809.2599999999993</v>
      </c>
    </row>
    <row r="297" spans="1:9" s="41" customFormat="1" ht="15.75" customHeight="1">
      <c r="A297" s="29" t="s">
        <v>344</v>
      </c>
      <c r="B297" s="7" t="s">
        <v>574</v>
      </c>
      <c r="C297" s="30" t="s">
        <v>319</v>
      </c>
      <c r="D297" s="38" t="s">
        <v>314</v>
      </c>
      <c r="E297" s="31" t="s">
        <v>350</v>
      </c>
      <c r="F297" s="30">
        <v>91</v>
      </c>
      <c r="G297" s="35">
        <v>47.49</v>
      </c>
      <c r="H297" s="33">
        <f t="shared" si="4"/>
        <v>4321.59</v>
      </c>
    </row>
    <row r="298" spans="1:9" s="41" customFormat="1" ht="15.75" customHeight="1">
      <c r="A298" s="29" t="s">
        <v>559</v>
      </c>
      <c r="B298" s="7" t="s">
        <v>574</v>
      </c>
      <c r="C298" s="30" t="s">
        <v>558</v>
      </c>
      <c r="D298" s="38" t="s">
        <v>557</v>
      </c>
      <c r="E298" s="31" t="s">
        <v>350</v>
      </c>
      <c r="F298" s="42">
        <v>85</v>
      </c>
      <c r="G298" s="35">
        <v>135.99</v>
      </c>
      <c r="H298" s="33">
        <f t="shared" si="4"/>
        <v>11559.150000000001</v>
      </c>
    </row>
    <row r="299" spans="1:9" s="41" customFormat="1" ht="15.75" customHeight="1">
      <c r="A299" s="29" t="s">
        <v>267</v>
      </c>
      <c r="B299" s="7" t="s">
        <v>574</v>
      </c>
      <c r="C299" s="30" t="s">
        <v>268</v>
      </c>
      <c r="D299" s="38" t="s">
        <v>269</v>
      </c>
      <c r="E299" s="31" t="s">
        <v>12</v>
      </c>
      <c r="F299" s="30">
        <v>9770</v>
      </c>
      <c r="G299" s="35">
        <v>3.58</v>
      </c>
      <c r="H299" s="33">
        <f t="shared" si="4"/>
        <v>34976.6</v>
      </c>
    </row>
    <row r="300" spans="1:9" s="41" customFormat="1" ht="15.75" customHeight="1">
      <c r="A300" s="29">
        <v>44239</v>
      </c>
      <c r="B300" s="7" t="s">
        <v>574</v>
      </c>
      <c r="C300" s="30" t="s">
        <v>259</v>
      </c>
      <c r="D300" s="38" t="s">
        <v>260</v>
      </c>
      <c r="E300" s="31" t="s">
        <v>12</v>
      </c>
      <c r="F300" s="30">
        <v>9</v>
      </c>
      <c r="G300" s="35">
        <v>8590.4</v>
      </c>
      <c r="H300" s="33">
        <f t="shared" si="4"/>
        <v>77313.599999999991</v>
      </c>
    </row>
    <row r="301" spans="1:9" s="41" customFormat="1" ht="15.75" customHeight="1">
      <c r="A301" s="28">
        <v>44883</v>
      </c>
      <c r="B301" s="7" t="s">
        <v>574</v>
      </c>
      <c r="C301" s="30" t="s">
        <v>263</v>
      </c>
      <c r="D301" s="38" t="s">
        <v>264</v>
      </c>
      <c r="E301" s="31" t="s">
        <v>12</v>
      </c>
      <c r="F301" s="30">
        <v>3</v>
      </c>
      <c r="G301" s="35">
        <v>247.8</v>
      </c>
      <c r="H301" s="33">
        <f t="shared" si="4"/>
        <v>743.40000000000009</v>
      </c>
    </row>
    <row r="302" spans="1:9" s="41" customFormat="1" ht="24.75" customHeight="1">
      <c r="A302" s="29">
        <v>45334</v>
      </c>
      <c r="B302" s="7" t="s">
        <v>574</v>
      </c>
      <c r="C302" s="30" t="s">
        <v>261</v>
      </c>
      <c r="D302" s="38" t="s">
        <v>262</v>
      </c>
      <c r="E302" s="31" t="s">
        <v>12</v>
      </c>
      <c r="F302" s="30">
        <v>6</v>
      </c>
      <c r="G302" s="35">
        <v>350</v>
      </c>
      <c r="H302" s="33">
        <f t="shared" si="4"/>
        <v>2100</v>
      </c>
    </row>
    <row r="303" spans="1:9" s="1" customFormat="1" ht="18" customHeight="1">
      <c r="A303" s="24" t="s">
        <v>581</v>
      </c>
      <c r="B303" s="24"/>
      <c r="C303" s="24"/>
      <c r="D303" s="24"/>
      <c r="E303" s="24"/>
      <c r="F303" s="24"/>
      <c r="G303" s="24"/>
      <c r="H303" s="25">
        <f>SUM(H6:H302)</f>
        <v>2529404.6899999995</v>
      </c>
    </row>
    <row r="304" spans="1:9" s="1" customFormat="1" ht="20.25" customHeight="1">
      <c r="A304" s="16" t="s">
        <v>582</v>
      </c>
      <c r="B304" s="16"/>
      <c r="C304" s="16"/>
      <c r="D304" s="16" t="s">
        <v>583</v>
      </c>
      <c r="E304" s="16"/>
      <c r="F304" s="18"/>
      <c r="G304" s="16" t="s">
        <v>584</v>
      </c>
      <c r="H304" s="16"/>
      <c r="I304" s="20"/>
    </row>
    <row r="305" spans="1:9" s="1" customFormat="1" ht="31.5" customHeight="1">
      <c r="A305" s="17" t="s">
        <v>585</v>
      </c>
      <c r="B305" s="17"/>
      <c r="C305" s="17"/>
      <c r="D305" s="17" t="s">
        <v>586</v>
      </c>
      <c r="E305" s="17"/>
      <c r="F305" s="19"/>
      <c r="G305" s="17" t="s">
        <v>586</v>
      </c>
      <c r="H305" s="17"/>
      <c r="I305" s="20"/>
    </row>
    <row r="306" spans="1:9" s="47" customFormat="1" ht="12">
      <c r="A306" s="44" t="s">
        <v>591</v>
      </c>
      <c r="B306" s="44"/>
      <c r="C306" s="44"/>
      <c r="D306" s="44" t="s">
        <v>587</v>
      </c>
      <c r="E306" s="44"/>
      <c r="F306" s="45"/>
      <c r="G306" s="43" t="s">
        <v>588</v>
      </c>
      <c r="H306" s="43"/>
      <c r="I306" s="46"/>
    </row>
    <row r="307" spans="1:9" s="47" customFormat="1" ht="12">
      <c r="A307" s="48" t="s">
        <v>592</v>
      </c>
      <c r="B307" s="48"/>
      <c r="C307" s="48"/>
      <c r="D307" s="48" t="s">
        <v>590</v>
      </c>
      <c r="E307" s="48"/>
      <c r="F307" s="49"/>
      <c r="G307" s="50" t="s">
        <v>589</v>
      </c>
      <c r="H307" s="50"/>
      <c r="I307" s="51"/>
    </row>
  </sheetData>
  <mergeCells count="15">
    <mergeCell ref="A307:C307"/>
    <mergeCell ref="D307:E307"/>
    <mergeCell ref="G307:H307"/>
    <mergeCell ref="A305:C305"/>
    <mergeCell ref="D305:E305"/>
    <mergeCell ref="G305:H305"/>
    <mergeCell ref="A306:C306"/>
    <mergeCell ref="D306:E306"/>
    <mergeCell ref="G306:H306"/>
    <mergeCell ref="A2:H2"/>
    <mergeCell ref="A4:H4"/>
    <mergeCell ref="A303:G303"/>
    <mergeCell ref="A304:C304"/>
    <mergeCell ref="D304:E304"/>
    <mergeCell ref="G304:H304"/>
  </mergeCells>
  <pageMargins left="0" right="0" top="0.55118110236220474" bottom="0.55118110236220474" header="0.31496062992125984" footer="0.31496062992125984"/>
  <pageSetup scale="8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Septiembre</vt:lpstr>
      <vt:lpstr>Septiembre!Print_Titles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2025-10-06T16:23:49Z</cp:lastPrinted>
  <dcterms:created xsi:type="dcterms:W3CDTF">2022-09-05T11:25:45Z</dcterms:created>
  <dcterms:modified xsi:type="dcterms:W3CDTF">2025-10-06T16:25:55Z</dcterms:modified>
</cp:coreProperties>
</file>