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D38CF003-004B-4E4A-BAD1-751392C55D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2" r:id="rId1"/>
  </sheets>
  <definedNames>
    <definedName name="_xlnm._FilterDatabase" localSheetId="0" hidden="1">julio!$A$8:$K$33</definedName>
    <definedName name="_xlnm.Print_Titles" localSheetId="0">julio!$1:$8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2" i="2"/>
  <c r="J49" i="2"/>
  <c r="J50" i="2"/>
  <c r="J51" i="2"/>
  <c r="J52" i="2"/>
  <c r="J53" i="2"/>
  <c r="J54" i="2"/>
  <c r="J55" i="2"/>
  <c r="J56" i="2"/>
  <c r="J9" i="2"/>
  <c r="I47" i="2"/>
  <c r="J47" i="2" s="1"/>
  <c r="I52" i="2"/>
  <c r="I55" i="2"/>
  <c r="I54" i="2"/>
  <c r="I53" i="2"/>
  <c r="I49" i="2"/>
  <c r="I51" i="2"/>
  <c r="I50" i="2"/>
  <c r="I48" i="2"/>
  <c r="J48" i="2" s="1"/>
  <c r="I44" i="2"/>
  <c r="J44" i="2" s="1"/>
  <c r="I43" i="2"/>
  <c r="J43" i="2" s="1"/>
  <c r="I46" i="2"/>
  <c r="J46" i="2" s="1"/>
  <c r="I56" i="2"/>
  <c r="I45" i="2"/>
  <c r="J45" i="2" s="1"/>
  <c r="I40" i="2"/>
  <c r="J40" i="2" s="1"/>
  <c r="I42" i="2"/>
  <c r="I41" i="2"/>
  <c r="J41" i="2" s="1"/>
</calcChain>
</file>

<file path=xl/sharedStrings.xml><?xml version="1.0" encoding="utf-8"?>
<sst xmlns="http://schemas.openxmlformats.org/spreadsheetml/2006/main" count="203" uniqueCount="175">
  <si>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</si>
  <si>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</si>
  <si>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</si>
  <si>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</si>
  <si>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</si>
  <si>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</si>
  <si>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</si>
  <si>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</si>
  <si>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</si>
  <si>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</si>
  <si>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</si>
  <si>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</si>
  <si>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LIB</t>
  </si>
  <si>
    <t>Relación de  Pagos a Proveedores, mes de julio 2025</t>
  </si>
  <si>
    <t>BANDERAS GLOBAL HC SRL</t>
  </si>
  <si>
    <t>B1500002276</t>
  </si>
  <si>
    <t>FA-000012094</t>
  </si>
  <si>
    <t>Servicios de capacitación para curso-taller de Auditor Interno para el Sistema de Gestión de Continuidad de Negocios ISO 22301:2020 para personal de esta Unidad Ejecutora SIUBEN, orden 2025-00052.</t>
  </si>
  <si>
    <t>B1500000116</t>
  </si>
  <si>
    <t>51</t>
  </si>
  <si>
    <t>B1500002451</t>
  </si>
  <si>
    <t>B1500002452</t>
  </si>
  <si>
    <t>B1500002453</t>
  </si>
  <si>
    <t>500002451</t>
  </si>
  <si>
    <t>500002452</t>
  </si>
  <si>
    <t>500002453</t>
  </si>
  <si>
    <t>INTERDECO SRL</t>
  </si>
  <si>
    <t>Compra de Alfombra para uso Oficina Principal de esta Unidad Ejecutora SIUBEN, orden 2025-00063.</t>
  </si>
  <si>
    <r>
      <t>E&amp;E CONSULTORES Y ASESORES</t>
    </r>
    <r>
      <rPr>
        <sz val="11"/>
        <color theme="1"/>
        <rFont val="Gotham"/>
      </rPr>
      <t xml:space="preserve"> SRL</t>
    </r>
  </si>
  <si>
    <r>
      <t>AUTO SERVICIO AUTOMOTRIZ INTELIGENTE RD AUTO SAI RD SRL</t>
    </r>
    <r>
      <rPr>
        <sz val="11"/>
        <color theme="1"/>
        <rFont val="Gotham"/>
      </rPr>
      <t xml:space="preserve">, </t>
    </r>
  </si>
  <si>
    <t>E450000000054</t>
  </si>
  <si>
    <t>0054</t>
  </si>
  <si>
    <t>SERVIPART LUPERON SRL</t>
  </si>
  <si>
    <t>Compra de aceite para mantenimiento de la planta eléctrica de la Oficina Principal de esta Unidad Ejecutora SIUBEN, orden 2025-0072.</t>
  </si>
  <si>
    <t>B1500000363</t>
  </si>
  <si>
    <t>688</t>
  </si>
  <si>
    <t>Contratación de servicios por mantenimiento preventivo y correctivo de la flotilla vehicular de esta Unidad Ejecutora SIUBEN, ORDEN 2025-00044.</t>
  </si>
  <si>
    <t>Compra de Banderas Nacionales e Institucionales  para uso de esta Unidad Ejecutora SIUBEN, orden 2025-00062.</t>
  </si>
  <si>
    <t>AYUNTAMIENTO DEL DISTRITO NACIONAL</t>
  </si>
  <si>
    <t>Servicio de recogida de basura código sistema: 41357 de la Oficina Principal SIUBEN, correspondiente al mes de julio 2025.</t>
  </si>
  <si>
    <t>37532673</t>
  </si>
  <si>
    <t>B1500064330</t>
  </si>
  <si>
    <t>CARLOS MARTIN VALDEZ DUVAL</t>
  </si>
  <si>
    <t>B1500000378.</t>
  </si>
  <si>
    <t>por concepto de honorarios profesionales notarización de (9) documentos de esta Unidad Ejecutora SIUBEN.</t>
  </si>
  <si>
    <t>0378</t>
  </si>
  <si>
    <t>AYUNTAMIENTO MUNICIPAL DE LA VEGA</t>
  </si>
  <si>
    <t>Servicio de recogida de basura RMC:0000027363 de la Oficina Regional Cibao Sur-La Vega de esta Unidad Ejecutora SIUBEN, correspondiente al mes de julio 2025.</t>
  </si>
  <si>
    <t>B1500003543</t>
  </si>
  <si>
    <t>FM00999230</t>
  </si>
  <si>
    <t>INAPA,</t>
  </si>
  <si>
    <t>Servicio suministro de agua potable y alcantarillado contrato No:84962842 de la Oficina Regional Higuamo-San Pedro de Macorís de esta Unidad Ejecutora SIUBEN, mes de mayo 2025.</t>
  </si>
  <si>
    <t>774625</t>
  </si>
  <si>
    <t>E450000003401</t>
  </si>
  <si>
    <t>VENTANAS INDUSTRIALES C &amp; J SRL,</t>
  </si>
  <si>
    <t>Contratación de servicio por instalación de cristal y rotulado para nuevo local Oficina Regional Cibao Norte de esta Unidad Ejecutora SIUBEN, orden 2025-00070.</t>
  </si>
  <si>
    <t>10048831</t>
  </si>
  <si>
    <t>E450000000016</t>
  </si>
  <si>
    <t>INVERSIONES SIURANA SRL</t>
  </si>
  <si>
    <t>Servicio de plataforma multimenú para suministros de almuerzos y cenas para el personal de esta Unidad Ejecutora SIUBEN, desde el día 16 hasta el 30/06/2025, orden 2025-00002.</t>
  </si>
  <si>
    <t>E450000000051</t>
  </si>
  <si>
    <t>0051</t>
  </si>
  <si>
    <t>AGUA PLANETA AZUL SA</t>
  </si>
  <si>
    <t>Compra de agua embotellada para consumo del personal de la oficina principal de esta Unidad Ejecutora SIUBEN, orden 2025-00065.</t>
  </si>
  <si>
    <t>15074</t>
  </si>
  <si>
    <t>E450000015074</t>
  </si>
  <si>
    <t>15082</t>
  </si>
  <si>
    <t>E450000015082</t>
  </si>
  <si>
    <t xml:space="preserve">EDITORA LISTIN DIARIO SA, </t>
  </si>
  <si>
    <t>Compra de periódico nacional (Listín Diario) anual para uso de esta Unidad Ejecutora SIUBEN, orden 2025-00075.</t>
  </si>
  <si>
    <t>E450000001211</t>
  </si>
  <si>
    <t>1211</t>
  </si>
  <si>
    <t>PUBLICACIONES AHORA SAS</t>
  </si>
  <si>
    <t>Compra de periódico nacional (El Nacional) anual para uso de esta Unidad Ejecutora SIUBEN, orden 2025-00076.</t>
  </si>
  <si>
    <t>B1500005250</t>
  </si>
  <si>
    <t>5250</t>
  </si>
  <si>
    <t xml:space="preserve">UXMAL COMERCIAL SRL, </t>
  </si>
  <si>
    <t>Compra de cargadores de baterías para uso en equipos informáticos de esta Unidad Ejecutora SIUBEN, orden 2025-00078.</t>
  </si>
  <si>
    <t>0003</t>
  </si>
  <si>
    <t>E450000000003</t>
  </si>
  <si>
    <t xml:space="preserve">CARLOS MARTIN VALDEZ DUVAL, </t>
  </si>
  <si>
    <t>Honorarios profesionales por notarización de documentos de esta Unidad Ejecutora SIUBEN.</t>
  </si>
  <si>
    <t>0380</t>
  </si>
  <si>
    <t>B1500000380</t>
  </si>
  <si>
    <t xml:space="preserve">ICU SOLUCIONES EMPRESARIALES SRL, </t>
  </si>
  <si>
    <t>Contratación de servicio de alquiler de impresoras mes de junio 2025 para uso de la oficina principal y oficinas regionales de esta Unidad Ejecutora SIUBEN, orden 2025-00004.</t>
  </si>
  <si>
    <t>B1500000963</t>
  </si>
  <si>
    <t>0963</t>
  </si>
  <si>
    <t>EDITORA HOY SAS</t>
  </si>
  <si>
    <t>Compra de periódico nacional (Hoy) anual para uso de esta Unidad Ejecutora SIUBEN, orden 2025-00074.</t>
  </si>
  <si>
    <t>E450000000526</t>
  </si>
  <si>
    <t>0526</t>
  </si>
  <si>
    <t>CORAAVEGA,</t>
  </si>
  <si>
    <t>Servicio suministro de agua potable y alcantarillado según código de sistema 5153 de la Oficina Regional Cibao Sur-La Vega de esta Unidad Ejecutora SIUBEN, correspondiente al mes de julio 2025.</t>
  </si>
  <si>
    <t>B1500015157</t>
  </si>
  <si>
    <t>FS-3834418</t>
  </si>
  <si>
    <t>CORAASAN,</t>
  </si>
  <si>
    <t>B1500039274</t>
  </si>
  <si>
    <t>08087274</t>
  </si>
  <si>
    <t>Servicio de suministro de agua para uso de la Oficina Regional Cibao Norte-Santiago, correspondiente al mes junio 2025 del contrato 01228191 de esta Unidad Ejecutora SIUBEN.</t>
  </si>
  <si>
    <t>AYUNTAMIENTO DEL MUNICIPIO DE SANTIAGO,</t>
  </si>
  <si>
    <t>Servicio de recogida de basura de la Oficina Regional Cibao Norte-Santiago Inmueble No.005540 de esta Unidad Ejecutora SIUBEN, correspondiente al mes de junio 2025.</t>
  </si>
  <si>
    <t>B1500007411</t>
  </si>
  <si>
    <t>01-02043342</t>
  </si>
  <si>
    <t>Servicio suministro de agua potable y alcantarillado contrato No:84962842 de la Oficina Regional Higuamo-San Pedro de Macorís de esta Unidad Ejecutora SIUBEN, correspondiente al mes de junio 2025.</t>
  </si>
  <si>
    <t>E450000003588</t>
  </si>
  <si>
    <t>930070</t>
  </si>
  <si>
    <t>Servicio de pulido de pisos y lavado de alfombras en la Oficina Principal de esta Unidad Ejecutora SIUBEN, orden 2025-00060.</t>
  </si>
  <si>
    <t>KLEAN X DOMINICANA SLS SRL</t>
  </si>
  <si>
    <t>CODETEL</t>
  </si>
  <si>
    <t xml:space="preserve">Servicios de comunicación </t>
  </si>
  <si>
    <t>E450000078526</t>
  </si>
  <si>
    <t>E450000078849</t>
  </si>
  <si>
    <t>E450000078911</t>
  </si>
  <si>
    <t>ALTICE DOMINICANA</t>
  </si>
  <si>
    <t>E450000016012</t>
  </si>
  <si>
    <t>E450000016859</t>
  </si>
  <si>
    <t>WIND TELECOM</t>
  </si>
  <si>
    <t>E450000001282</t>
  </si>
  <si>
    <t>EDESUR</t>
  </si>
  <si>
    <t>Servicios de energía eléctrica</t>
  </si>
  <si>
    <t>6055331304 31</t>
  </si>
  <si>
    <t>E450000045805</t>
  </si>
  <si>
    <t>6452073094 13</t>
  </si>
  <si>
    <t>E450000045806</t>
  </si>
  <si>
    <t>HUMANO SEGUROS</t>
  </si>
  <si>
    <t>Seguro Médico</t>
  </si>
  <si>
    <t>E450000004824</t>
  </si>
  <si>
    <t>EDENORTE</t>
  </si>
  <si>
    <t>E450000061871</t>
  </si>
  <si>
    <t>E450000062752</t>
  </si>
  <si>
    <t>SEGUROS RESERVAS, SA</t>
  </si>
  <si>
    <t>Seguro de vida</t>
  </si>
  <si>
    <t>E450000006702</t>
  </si>
  <si>
    <t>SGC Servicios Garantía y Calidad</t>
  </si>
  <si>
    <t>Alquiler de local</t>
  </si>
  <si>
    <t>B1500000291</t>
  </si>
  <si>
    <t>CORFYSA</t>
  </si>
  <si>
    <t>B1500000066</t>
  </si>
  <si>
    <t>B1500000065</t>
  </si>
  <si>
    <t>Escuela de Alta Dirección Barna</t>
  </si>
  <si>
    <t>Capacitación</t>
  </si>
  <si>
    <t>B1500001166</t>
  </si>
  <si>
    <t>COVINFA</t>
  </si>
  <si>
    <t>B1500000124</t>
  </si>
  <si>
    <t>B1500000236</t>
  </si>
  <si>
    <t>0236</t>
  </si>
  <si>
    <t>Servicio de plataforma multimenú para suministros de almuerzos y cenas para el personal de esta Unidad Ejecutora SIUBEN, desde el día 01 hasta el 15/07/2025, orden 2025-00002.</t>
  </si>
  <si>
    <t>AYUNTAMIENTO MUNICIPAL DE SAN PEDRO DE MACORIS</t>
  </si>
  <si>
    <t>Servicio de recogida de basura Inmueble No.003972 de la Oficina Regional Higuamo-San Pedro de Macorís de esta Unidad Ejecutora SIUBEN, mes de abril 2025.</t>
  </si>
  <si>
    <t>Servicio de recogida de basura Inmueble No.003972 de la Oficina Regional Higuamo-San Pedro de Macorís de esta Unidad Ejecutora SIUBEN, mes de mayo 2025.</t>
  </si>
  <si>
    <t>Servicio de recogida de basura Inmueble No.003972 de la Oficina Regional Higuamo-San Pedro de Macorís de esta Unidad Ejecutora SIUBEN, mes de junio 2025.</t>
  </si>
  <si>
    <t>Servicio de recogida de basura Inmueble No.003972 de la Oficina Regional Higuamo-San Pedro de Macorís de esta Unidad Ejecutora SIUBEN, mes de julio 2025.</t>
  </si>
  <si>
    <t>01-01193284</t>
  </si>
  <si>
    <t>B1500002293</t>
  </si>
  <si>
    <t>01-01193285</t>
  </si>
  <si>
    <t>B1500002294</t>
  </si>
  <si>
    <t>01-01172794</t>
  </si>
  <si>
    <t>B1500002232</t>
  </si>
  <si>
    <t>01-01165022</t>
  </si>
  <si>
    <t>B1500002204</t>
  </si>
  <si>
    <t>0063</t>
  </si>
  <si>
    <t>E450000000063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</si>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</sst>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sz val="11"/>
      <color rgb="FF000000"/>
      <name val="Gotham"/>
    </font>
    <font>
      <b/>
      <sz val="11"/>
      <color theme="1"/>
      <name val="Gotham"/>
    </font>
    <font>
      <sz val="14"/>
      <color rgb="FF000000"/>
      <name val="Gotham"/>
    </font>
    <font>
      <b/>
      <sz val="14"/>
      <color rgb="FF000000"/>
      <name val="Gotham"/>
    </font>
    <font>
      <b/>
      <sz val="20"/>
      <color rgb="FF000000"/>
      <name val="Gotham"/>
    </font>
    <font>
      <sz val="11"/>
      <color rgb="FF212529"/>
      <name val="Gotham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Gotham"/>
    </font>
    <font>
      <sz val="12"/>
      <color theme="1"/>
      <name val="Gotham"/>
    </font>
    <font>
      <sz val="12"/>
      <color rgb="FFFF0000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color theme="1"/>
      <name val="Gotham"/>
    </font>
    <font>
      <sz val="1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right"/>
    </xf>
    <xf numFmtId="49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43" fontId="1" fillId="0" borderId="1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7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43" fontId="10" fillId="0" borderId="0" xfId="1" applyFont="1" applyFill="1" applyBorder="1" applyAlignment="1">
      <alignment horizontal="center"/>
    </xf>
    <xf numFmtId="4" fontId="1" fillId="0" borderId="0" xfId="0" applyNumberFormat="1" applyFont="1" applyAlignment="1">
      <alignment horizontal="right" wrapText="1"/>
    </xf>
    <xf numFmtId="0" fontId="11" fillId="0" borderId="0" xfId="0" applyFont="1"/>
    <xf numFmtId="0" fontId="14" fillId="0" borderId="0" xfId="0" applyFont="1"/>
    <xf numFmtId="0" fontId="3" fillId="0" borderId="0" xfId="0" applyFont="1"/>
    <xf numFmtId="0" fontId="13" fillId="0" borderId="0" xfId="0" applyFont="1"/>
    <xf numFmtId="0" fontId="15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14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0" fillId="0" borderId="0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141690</xdr:colOff>
      <xdr:row>0</xdr:row>
      <xdr:rowOff>0</xdr:rowOff>
    </xdr:from>
    <xdr:ext cx="2052157" cy="129542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440" y="0"/>
          <a:ext cx="2052157" cy="12954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39" zoomScale="90" zoomScaleNormal="90" workbookViewId="0">
      <selection activeCell="C48" sqref="C48"/>
    </sheetView>
  </sheetViews>
  <sheetFormatPr defaultColWidth="9.140625" defaultRowHeight="15" x14ac:dyDescent="0.25"/>
  <cols>
    <col min="1" max="1" width="6.140625" style="12" customWidth="1"/>
    <col min="2" max="2" width="36.7109375" customWidth="1"/>
    <col min="3" max="3" width="35.28515625" customWidth="1"/>
    <col min="4" max="4" width="19" style="2" customWidth="1"/>
    <col min="5" max="5" width="19.5703125" style="1" customWidth="1"/>
    <col min="6" max="6" width="13.28515625" style="45" customWidth="1"/>
    <col min="7" max="7" width="16.42578125" customWidth="1"/>
    <col min="8" max="8" width="12.28515625" style="1" customWidth="1"/>
    <col min="9" max="9" width="15.5703125" customWidth="1"/>
    <col min="10" max="10" width="9.85546875" customWidth="1"/>
    <col min="11" max="11" width="9.140625" customWidth="1"/>
  </cols>
  <sheetData>
    <row r="1" spans="1:11" ht="5.25" customHeight="1" x14ac:dyDescent="0.25">
      <c r="A1" s="58"/>
      <c r="B1" s="59"/>
    </row>
    <row r="2" spans="1:11" x14ac:dyDescent="0.25">
      <c r="A2" s="58"/>
      <c r="B2" s="59"/>
    </row>
    <row r="3" spans="1:11" x14ac:dyDescent="0.25">
      <c r="A3" s="58"/>
      <c r="B3" s="59"/>
    </row>
    <row r="4" spans="1:11" ht="24.75" x14ac:dyDescent="0.25">
      <c r="A4" s="58"/>
      <c r="B4" s="59"/>
      <c r="C4" s="55" t="s">
        <v>11</v>
      </c>
      <c r="D4" s="55"/>
      <c r="E4" s="55"/>
      <c r="F4" s="55"/>
      <c r="G4" s="55"/>
      <c r="H4" s="55"/>
      <c r="I4" s="55"/>
      <c r="J4" s="55"/>
      <c r="K4" s="55"/>
    </row>
    <row r="5" spans="1:11" ht="18" x14ac:dyDescent="0.25">
      <c r="A5" s="58"/>
      <c r="B5" s="59"/>
      <c r="C5" s="56" t="s">
        <v>10</v>
      </c>
      <c r="D5" s="56"/>
      <c r="E5" s="56"/>
      <c r="F5" s="56"/>
      <c r="G5" s="56"/>
      <c r="H5" s="56"/>
      <c r="I5" s="56"/>
      <c r="J5" s="56"/>
      <c r="K5" s="56"/>
    </row>
    <row r="6" spans="1:11" ht="17.45" customHeight="1" x14ac:dyDescent="0.25">
      <c r="C6" s="57" t="s">
        <v>13</v>
      </c>
      <c r="D6" s="57"/>
      <c r="E6" s="57"/>
      <c r="F6" s="57"/>
      <c r="G6" s="57"/>
      <c r="H6" s="57"/>
      <c r="I6" s="57"/>
      <c r="J6" s="57"/>
      <c r="K6" s="57"/>
    </row>
    <row r="7" spans="1:11" ht="6.75" customHeight="1" x14ac:dyDescent="0.25"/>
    <row r="8" spans="1:11" s="3" customFormat="1" ht="45" customHeight="1" x14ac:dyDescent="0.2">
      <c r="A8" s="21" t="s">
        <v>12</v>
      </c>
      <c r="B8" s="21" t="s">
        <v>9</v>
      </c>
      <c r="C8" s="21" t="s">
        <v>8</v>
      </c>
      <c r="D8" s="22" t="s">
        <v>7</v>
      </c>
      <c r="E8" s="46" t="s">
        <v>6</v>
      </c>
      <c r="F8" s="46" t="s">
        <v>5</v>
      </c>
      <c r="G8" s="23" t="s">
        <v>4</v>
      </c>
      <c r="H8" s="23" t="s">
        <v>3</v>
      </c>
      <c r="I8" s="23" t="s">
        <v>2</v>
      </c>
      <c r="J8" s="23" t="s">
        <v>1</v>
      </c>
      <c r="K8" s="23" t="s">
        <v>0</v>
      </c>
    </row>
    <row r="9" spans="1:11" s="3" customFormat="1" ht="71.25" x14ac:dyDescent="0.2">
      <c r="A9" s="13">
        <v>1561</v>
      </c>
      <c r="B9" s="4" t="s">
        <v>14</v>
      </c>
      <c r="C9" s="25" t="s">
        <v>37</v>
      </c>
      <c r="D9" s="17" t="s">
        <v>16</v>
      </c>
      <c r="E9" s="17" t="s">
        <v>15</v>
      </c>
      <c r="F9" s="47">
        <v>45834</v>
      </c>
      <c r="G9" s="6">
        <v>83780</v>
      </c>
      <c r="H9" s="18">
        <v>46387</v>
      </c>
      <c r="I9" s="6">
        <v>83780</v>
      </c>
      <c r="J9" s="5">
        <f>+I9-G9</f>
        <v>0</v>
      </c>
      <c r="K9" s="15"/>
    </row>
    <row r="10" spans="1:11" s="3" customFormat="1" ht="99.75" x14ac:dyDescent="0.2">
      <c r="A10" s="13">
        <v>1562</v>
      </c>
      <c r="B10" s="11" t="s">
        <v>28</v>
      </c>
      <c r="C10" s="10" t="s">
        <v>17</v>
      </c>
      <c r="D10" s="17" t="s">
        <v>19</v>
      </c>
      <c r="E10" s="20" t="s">
        <v>18</v>
      </c>
      <c r="F10" s="47">
        <v>45839</v>
      </c>
      <c r="G10" s="19">
        <v>79999.14</v>
      </c>
      <c r="H10" s="18">
        <v>46387</v>
      </c>
      <c r="I10" s="19">
        <v>79999.14</v>
      </c>
      <c r="J10" s="5">
        <f t="shared" ref="J10:J56" si="0">+I10-G10</f>
        <v>0</v>
      </c>
      <c r="K10" s="15"/>
    </row>
    <row r="11" spans="1:11" s="3" customFormat="1" ht="85.5" x14ac:dyDescent="0.2">
      <c r="A11" s="13">
        <v>1564</v>
      </c>
      <c r="B11" s="11" t="s">
        <v>29</v>
      </c>
      <c r="C11" s="25" t="s">
        <v>36</v>
      </c>
      <c r="D11" s="17" t="s">
        <v>23</v>
      </c>
      <c r="E11" s="20" t="s">
        <v>20</v>
      </c>
      <c r="F11" s="47">
        <v>45821</v>
      </c>
      <c r="G11" s="19">
        <v>109043.8</v>
      </c>
      <c r="H11" s="18">
        <v>46022</v>
      </c>
      <c r="I11" s="19">
        <v>109043.8</v>
      </c>
      <c r="J11" s="5">
        <f t="shared" si="0"/>
        <v>0</v>
      </c>
      <c r="K11" s="15"/>
    </row>
    <row r="12" spans="1:11" s="3" customFormat="1" ht="85.5" x14ac:dyDescent="0.2">
      <c r="A12" s="13">
        <v>1564</v>
      </c>
      <c r="B12" s="11" t="s">
        <v>29</v>
      </c>
      <c r="C12" s="25" t="s">
        <v>36</v>
      </c>
      <c r="D12" s="17" t="s">
        <v>24</v>
      </c>
      <c r="E12" s="20" t="s">
        <v>21</v>
      </c>
      <c r="F12" s="47">
        <v>45821</v>
      </c>
      <c r="G12" s="19">
        <v>17346</v>
      </c>
      <c r="H12" s="18">
        <v>46022</v>
      </c>
      <c r="I12" s="19">
        <v>17346</v>
      </c>
      <c r="J12" s="5">
        <f t="shared" si="0"/>
        <v>0</v>
      </c>
      <c r="K12" s="15"/>
    </row>
    <row r="13" spans="1:11" s="3" customFormat="1" ht="85.5" x14ac:dyDescent="0.2">
      <c r="A13" s="13">
        <v>1564</v>
      </c>
      <c r="B13" s="11" t="s">
        <v>29</v>
      </c>
      <c r="C13" s="25" t="s">
        <v>36</v>
      </c>
      <c r="D13" s="17" t="s">
        <v>25</v>
      </c>
      <c r="E13" s="20" t="s">
        <v>22</v>
      </c>
      <c r="F13" s="47">
        <v>45821</v>
      </c>
      <c r="G13" s="19">
        <v>23600</v>
      </c>
      <c r="H13" s="18">
        <v>46022</v>
      </c>
      <c r="I13" s="19">
        <v>23600</v>
      </c>
      <c r="J13" s="5">
        <f t="shared" si="0"/>
        <v>0</v>
      </c>
      <c r="K13" s="15"/>
    </row>
    <row r="14" spans="1:11" s="3" customFormat="1" ht="57" x14ac:dyDescent="0.2">
      <c r="A14" s="13">
        <v>1565</v>
      </c>
      <c r="B14" s="4" t="s">
        <v>26</v>
      </c>
      <c r="C14" s="25" t="s">
        <v>27</v>
      </c>
      <c r="D14" s="17" t="s">
        <v>31</v>
      </c>
      <c r="E14" s="20" t="s">
        <v>30</v>
      </c>
      <c r="F14" s="47">
        <v>45835</v>
      </c>
      <c r="G14" s="19">
        <v>29150.58</v>
      </c>
      <c r="H14" s="18">
        <v>46387</v>
      </c>
      <c r="I14" s="19">
        <v>29150.58</v>
      </c>
      <c r="J14" s="5">
        <f t="shared" si="0"/>
        <v>0</v>
      </c>
      <c r="K14" s="15"/>
    </row>
    <row r="15" spans="1:11" s="3" customFormat="1" ht="71.25" x14ac:dyDescent="0.2">
      <c r="A15" s="13">
        <v>1566</v>
      </c>
      <c r="B15" s="26" t="s">
        <v>32</v>
      </c>
      <c r="C15" s="25" t="s">
        <v>33</v>
      </c>
      <c r="D15" s="14" t="s">
        <v>35</v>
      </c>
      <c r="E15" s="14" t="s">
        <v>34</v>
      </c>
      <c r="F15" s="48">
        <v>45840</v>
      </c>
      <c r="G15" s="16">
        <v>9086</v>
      </c>
      <c r="H15" s="18">
        <v>46387</v>
      </c>
      <c r="I15" s="16">
        <v>9086</v>
      </c>
      <c r="J15" s="5">
        <f t="shared" si="0"/>
        <v>0</v>
      </c>
      <c r="K15" s="4"/>
    </row>
    <row r="16" spans="1:11" s="3" customFormat="1" ht="85.5" x14ac:dyDescent="0.2">
      <c r="A16" s="13">
        <v>1614</v>
      </c>
      <c r="B16" s="7" t="s">
        <v>54</v>
      </c>
      <c r="C16" s="7" t="s">
        <v>55</v>
      </c>
      <c r="D16" s="8" t="s">
        <v>56</v>
      </c>
      <c r="E16" s="14" t="s">
        <v>57</v>
      </c>
      <c r="F16" s="48">
        <v>45833</v>
      </c>
      <c r="G16" s="6">
        <v>111650</v>
      </c>
      <c r="H16" s="9">
        <v>46387</v>
      </c>
      <c r="I16" s="6">
        <v>111650</v>
      </c>
      <c r="J16" s="5">
        <f t="shared" si="0"/>
        <v>0</v>
      </c>
      <c r="K16" s="4"/>
    </row>
    <row r="17" spans="1:11" s="3" customFormat="1" ht="99.75" x14ac:dyDescent="0.2">
      <c r="A17" s="13">
        <v>1615</v>
      </c>
      <c r="B17" s="7" t="s">
        <v>58</v>
      </c>
      <c r="C17" s="7" t="s">
        <v>59</v>
      </c>
      <c r="D17" s="8" t="s">
        <v>61</v>
      </c>
      <c r="E17" s="14" t="s">
        <v>60</v>
      </c>
      <c r="F17" s="48">
        <v>45845</v>
      </c>
      <c r="G17" s="6">
        <v>98675.36</v>
      </c>
      <c r="H17" s="9">
        <v>46387</v>
      </c>
      <c r="I17" s="6">
        <v>98675.36</v>
      </c>
      <c r="J17" s="5">
        <f t="shared" si="0"/>
        <v>0</v>
      </c>
      <c r="K17" s="4"/>
    </row>
    <row r="18" spans="1:11" s="3" customFormat="1" ht="71.25" x14ac:dyDescent="0.2">
      <c r="A18" s="13">
        <v>1685</v>
      </c>
      <c r="B18" s="7" t="s">
        <v>62</v>
      </c>
      <c r="C18" s="7" t="s">
        <v>63</v>
      </c>
      <c r="D18" s="8" t="s">
        <v>64</v>
      </c>
      <c r="E18" s="13" t="s">
        <v>65</v>
      </c>
      <c r="F18" s="48">
        <v>45848</v>
      </c>
      <c r="G18" s="6">
        <v>2880</v>
      </c>
      <c r="H18" s="9">
        <v>46387</v>
      </c>
      <c r="I18" s="6">
        <v>2880</v>
      </c>
      <c r="J18" s="5">
        <f t="shared" si="0"/>
        <v>0</v>
      </c>
      <c r="K18" s="4"/>
    </row>
    <row r="19" spans="1:11" s="3" customFormat="1" ht="71.25" x14ac:dyDescent="0.2">
      <c r="A19" s="13">
        <v>1685</v>
      </c>
      <c r="B19" s="7" t="s">
        <v>62</v>
      </c>
      <c r="C19" s="7" t="s">
        <v>63</v>
      </c>
      <c r="D19" s="8" t="s">
        <v>66</v>
      </c>
      <c r="E19" s="13" t="s">
        <v>67</v>
      </c>
      <c r="F19" s="48">
        <v>45852</v>
      </c>
      <c r="G19" s="6">
        <v>1860</v>
      </c>
      <c r="H19" s="9">
        <v>46387</v>
      </c>
      <c r="I19" s="6">
        <v>1860</v>
      </c>
      <c r="J19" s="5">
        <f t="shared" si="0"/>
        <v>0</v>
      </c>
      <c r="K19" s="4"/>
    </row>
    <row r="20" spans="1:11" s="3" customFormat="1" ht="57" x14ac:dyDescent="0.2">
      <c r="A20" s="13">
        <v>1686</v>
      </c>
      <c r="B20" s="7" t="s">
        <v>68</v>
      </c>
      <c r="C20" s="7" t="s">
        <v>69</v>
      </c>
      <c r="D20" s="8" t="s">
        <v>71</v>
      </c>
      <c r="E20" s="13" t="s">
        <v>70</v>
      </c>
      <c r="F20" s="48">
        <v>45849</v>
      </c>
      <c r="G20" s="6">
        <v>3450</v>
      </c>
      <c r="H20" s="9">
        <v>46022</v>
      </c>
      <c r="I20" s="6">
        <v>3450</v>
      </c>
      <c r="J20" s="5">
        <f t="shared" si="0"/>
        <v>0</v>
      </c>
      <c r="K20" s="4"/>
    </row>
    <row r="21" spans="1:11" s="3" customFormat="1" ht="57" x14ac:dyDescent="0.2">
      <c r="A21" s="13">
        <v>1687</v>
      </c>
      <c r="B21" s="11" t="s">
        <v>72</v>
      </c>
      <c r="C21" s="10" t="s">
        <v>73</v>
      </c>
      <c r="D21" s="8" t="s">
        <v>75</v>
      </c>
      <c r="E21" s="13" t="s">
        <v>74</v>
      </c>
      <c r="F21" s="48">
        <v>45848</v>
      </c>
      <c r="G21" s="6">
        <v>4325</v>
      </c>
      <c r="H21" s="9">
        <v>46387</v>
      </c>
      <c r="I21" s="6">
        <v>4325</v>
      </c>
      <c r="J21" s="5">
        <f t="shared" si="0"/>
        <v>0</v>
      </c>
      <c r="K21" s="4"/>
    </row>
    <row r="22" spans="1:11" s="3" customFormat="1" ht="71.25" x14ac:dyDescent="0.2">
      <c r="A22" s="13">
        <v>1688</v>
      </c>
      <c r="B22" s="7" t="s">
        <v>76</v>
      </c>
      <c r="C22" s="7" t="s">
        <v>77</v>
      </c>
      <c r="D22" s="14" t="s">
        <v>78</v>
      </c>
      <c r="E22" s="14" t="s">
        <v>79</v>
      </c>
      <c r="F22" s="48">
        <v>45849</v>
      </c>
      <c r="G22" s="6">
        <v>58498.5</v>
      </c>
      <c r="H22" s="18">
        <v>46387</v>
      </c>
      <c r="I22" s="6">
        <v>58498.5</v>
      </c>
      <c r="J22" s="5">
        <f t="shared" si="0"/>
        <v>0</v>
      </c>
      <c r="K22" s="4"/>
    </row>
    <row r="23" spans="1:11" s="3" customFormat="1" ht="57" x14ac:dyDescent="0.2">
      <c r="A23" s="13">
        <v>1689</v>
      </c>
      <c r="B23" s="7" t="s">
        <v>80</v>
      </c>
      <c r="C23" s="7" t="s">
        <v>81</v>
      </c>
      <c r="D23" s="14" t="s">
        <v>82</v>
      </c>
      <c r="E23" s="14" t="s">
        <v>83</v>
      </c>
      <c r="F23" s="48">
        <v>45853</v>
      </c>
      <c r="G23" s="6">
        <v>4779</v>
      </c>
      <c r="H23" s="18">
        <v>46387</v>
      </c>
      <c r="I23" s="6">
        <v>4779</v>
      </c>
      <c r="J23" s="5">
        <f t="shared" si="0"/>
        <v>0</v>
      </c>
      <c r="K23" s="4"/>
    </row>
    <row r="24" spans="1:11" s="3" customFormat="1" ht="99.75" x14ac:dyDescent="0.2">
      <c r="A24" s="13">
        <v>1691</v>
      </c>
      <c r="B24" s="7" t="s">
        <v>84</v>
      </c>
      <c r="C24" s="7" t="s">
        <v>85</v>
      </c>
      <c r="D24" s="14" t="s">
        <v>87</v>
      </c>
      <c r="E24" s="14" t="s">
        <v>86</v>
      </c>
      <c r="F24" s="48">
        <v>45853</v>
      </c>
      <c r="G24" s="6">
        <v>81184</v>
      </c>
      <c r="H24" s="18">
        <v>46022</v>
      </c>
      <c r="I24" s="6">
        <v>81184</v>
      </c>
      <c r="J24" s="5">
        <f t="shared" si="0"/>
        <v>0</v>
      </c>
      <c r="K24" s="4"/>
    </row>
    <row r="25" spans="1:11" s="3" customFormat="1" ht="57" x14ac:dyDescent="0.2">
      <c r="A25" s="13">
        <v>1696</v>
      </c>
      <c r="B25" s="7" t="s">
        <v>88</v>
      </c>
      <c r="C25" s="7" t="s">
        <v>89</v>
      </c>
      <c r="D25" s="14" t="s">
        <v>91</v>
      </c>
      <c r="E25" s="14" t="s">
        <v>90</v>
      </c>
      <c r="F25" s="48">
        <v>45848</v>
      </c>
      <c r="G25" s="6">
        <v>3700</v>
      </c>
      <c r="H25" s="18">
        <v>46387</v>
      </c>
      <c r="I25" s="6">
        <v>3700</v>
      </c>
      <c r="J25" s="5">
        <f t="shared" si="0"/>
        <v>0</v>
      </c>
      <c r="K25" s="4"/>
    </row>
    <row r="26" spans="1:11" s="3" customFormat="1" ht="71.25" x14ac:dyDescent="0.2">
      <c r="A26" s="13">
        <v>1764</v>
      </c>
      <c r="B26" s="7" t="s">
        <v>108</v>
      </c>
      <c r="C26" s="7" t="s">
        <v>107</v>
      </c>
      <c r="D26" s="14" t="s">
        <v>146</v>
      </c>
      <c r="E26" s="14" t="s">
        <v>145</v>
      </c>
      <c r="F26" s="48">
        <v>45859</v>
      </c>
      <c r="G26" s="6">
        <v>165200</v>
      </c>
      <c r="H26" s="18">
        <v>46387</v>
      </c>
      <c r="I26" s="6">
        <v>165200</v>
      </c>
      <c r="J26" s="5">
        <f t="shared" si="0"/>
        <v>0</v>
      </c>
      <c r="K26" s="4"/>
    </row>
    <row r="27" spans="1:11" s="3" customFormat="1" ht="99.75" x14ac:dyDescent="0.2">
      <c r="A27" s="13">
        <v>1765</v>
      </c>
      <c r="B27" s="7" t="s">
        <v>58</v>
      </c>
      <c r="C27" s="7" t="s">
        <v>147</v>
      </c>
      <c r="D27" s="14" t="s">
        <v>161</v>
      </c>
      <c r="E27" s="14" t="s">
        <v>162</v>
      </c>
      <c r="F27" s="48">
        <v>45860</v>
      </c>
      <c r="G27" s="6">
        <v>103341.28</v>
      </c>
      <c r="H27" s="18">
        <v>46387</v>
      </c>
      <c r="I27" s="6">
        <v>103341.28</v>
      </c>
      <c r="J27" s="5">
        <f t="shared" si="0"/>
        <v>0</v>
      </c>
      <c r="K27" s="4"/>
    </row>
    <row r="28" spans="1:11" s="3" customFormat="1" ht="71.25" x14ac:dyDescent="0.2">
      <c r="A28" s="13">
        <v>1509</v>
      </c>
      <c r="B28" s="10" t="s">
        <v>38</v>
      </c>
      <c r="C28" s="25" t="s">
        <v>39</v>
      </c>
      <c r="D28" s="14" t="s">
        <v>40</v>
      </c>
      <c r="E28" s="14" t="s">
        <v>41</v>
      </c>
      <c r="F28" s="48">
        <v>45839</v>
      </c>
      <c r="G28" s="6">
        <v>600</v>
      </c>
      <c r="H28" s="18">
        <v>46387</v>
      </c>
      <c r="I28" s="6">
        <v>600</v>
      </c>
      <c r="J28" s="5">
        <f t="shared" si="0"/>
        <v>0</v>
      </c>
      <c r="K28" s="4"/>
    </row>
    <row r="29" spans="1:11" s="3" customFormat="1" ht="57" x14ac:dyDescent="0.2">
      <c r="A29" s="13">
        <v>1510</v>
      </c>
      <c r="B29" s="7" t="s">
        <v>42</v>
      </c>
      <c r="C29" s="7" t="s">
        <v>44</v>
      </c>
      <c r="D29" s="14" t="s">
        <v>45</v>
      </c>
      <c r="E29" s="14" t="s">
        <v>43</v>
      </c>
      <c r="F29" s="48">
        <v>45819</v>
      </c>
      <c r="G29" s="6">
        <v>14337</v>
      </c>
      <c r="H29" s="18">
        <v>46387</v>
      </c>
      <c r="I29" s="6">
        <v>14337</v>
      </c>
      <c r="J29" s="5">
        <f t="shared" si="0"/>
        <v>0</v>
      </c>
      <c r="K29" s="4"/>
    </row>
    <row r="30" spans="1:11" s="3" customFormat="1" ht="85.5" x14ac:dyDescent="0.2">
      <c r="A30" s="13">
        <v>1569</v>
      </c>
      <c r="B30" s="7" t="s">
        <v>46</v>
      </c>
      <c r="C30" s="7" t="s">
        <v>47</v>
      </c>
      <c r="D30" s="14" t="s">
        <v>49</v>
      </c>
      <c r="E30" s="14" t="s">
        <v>48</v>
      </c>
      <c r="F30" s="48">
        <v>45842</v>
      </c>
      <c r="G30" s="6">
        <v>300</v>
      </c>
      <c r="H30" s="18">
        <v>46022</v>
      </c>
      <c r="I30" s="6">
        <v>300</v>
      </c>
      <c r="J30" s="5">
        <f t="shared" si="0"/>
        <v>0</v>
      </c>
      <c r="K30" s="4"/>
    </row>
    <row r="31" spans="1:11" s="3" customFormat="1" ht="94.9" customHeight="1" x14ac:dyDescent="0.2">
      <c r="A31" s="13">
        <v>1570</v>
      </c>
      <c r="B31" s="7" t="s">
        <v>50</v>
      </c>
      <c r="C31" s="7" t="s">
        <v>51</v>
      </c>
      <c r="D31" s="14" t="s">
        <v>52</v>
      </c>
      <c r="E31" s="14" t="s">
        <v>53</v>
      </c>
      <c r="F31" s="48">
        <v>45809</v>
      </c>
      <c r="G31" s="6">
        <v>2700</v>
      </c>
      <c r="H31" s="18">
        <v>46022</v>
      </c>
      <c r="I31" s="6">
        <v>2700</v>
      </c>
      <c r="J31" s="5">
        <f t="shared" si="0"/>
        <v>0</v>
      </c>
      <c r="K31" s="4"/>
    </row>
    <row r="32" spans="1:11" s="3" customFormat="1" ht="99.75" x14ac:dyDescent="0.2">
      <c r="A32" s="13">
        <v>1579</v>
      </c>
      <c r="B32" s="7" t="s">
        <v>92</v>
      </c>
      <c r="C32" s="7" t="s">
        <v>93</v>
      </c>
      <c r="D32" s="14" t="s">
        <v>95</v>
      </c>
      <c r="E32" s="14" t="s">
        <v>94</v>
      </c>
      <c r="F32" s="48">
        <v>45843</v>
      </c>
      <c r="G32" s="6">
        <v>394</v>
      </c>
      <c r="H32" s="18">
        <v>46387</v>
      </c>
      <c r="I32" s="6">
        <v>394</v>
      </c>
      <c r="J32" s="5">
        <f t="shared" si="0"/>
        <v>0</v>
      </c>
      <c r="K32" s="4"/>
    </row>
    <row r="33" spans="1:11" s="3" customFormat="1" ht="85.5" x14ac:dyDescent="0.2">
      <c r="A33" s="13">
        <v>1610</v>
      </c>
      <c r="B33" s="7" t="s">
        <v>96</v>
      </c>
      <c r="C33" s="7" t="s">
        <v>99</v>
      </c>
      <c r="D33" s="14" t="s">
        <v>98</v>
      </c>
      <c r="E33" s="14" t="s">
        <v>97</v>
      </c>
      <c r="F33" s="48">
        <v>45846</v>
      </c>
      <c r="G33" s="6">
        <v>4242</v>
      </c>
      <c r="H33" s="18">
        <v>46387</v>
      </c>
      <c r="I33" s="6">
        <v>4242</v>
      </c>
      <c r="J33" s="5">
        <f t="shared" si="0"/>
        <v>0</v>
      </c>
      <c r="K33" s="4"/>
    </row>
    <row r="34" spans="1:11" s="3" customFormat="1" ht="99.75" x14ac:dyDescent="0.2">
      <c r="A34" s="13">
        <v>1690</v>
      </c>
      <c r="B34" s="7" t="s">
        <v>100</v>
      </c>
      <c r="C34" s="7" t="s">
        <v>101</v>
      </c>
      <c r="D34" s="14" t="s">
        <v>103</v>
      </c>
      <c r="E34" s="14" t="s">
        <v>102</v>
      </c>
      <c r="F34" s="48">
        <v>45812</v>
      </c>
      <c r="G34" s="6">
        <v>1240</v>
      </c>
      <c r="H34" s="18">
        <v>46022</v>
      </c>
      <c r="I34" s="6">
        <v>1240</v>
      </c>
      <c r="J34" s="5">
        <f t="shared" si="0"/>
        <v>0</v>
      </c>
      <c r="K34" s="4"/>
    </row>
    <row r="35" spans="1:11" s="3" customFormat="1" ht="111.75" customHeight="1" x14ac:dyDescent="0.2">
      <c r="A35" s="13">
        <v>1702</v>
      </c>
      <c r="B35" s="7" t="s">
        <v>50</v>
      </c>
      <c r="C35" s="7" t="s">
        <v>104</v>
      </c>
      <c r="D35" s="14" t="s">
        <v>106</v>
      </c>
      <c r="E35" s="14" t="s">
        <v>105</v>
      </c>
      <c r="F35" s="48">
        <v>45839</v>
      </c>
      <c r="G35" s="6">
        <v>2700</v>
      </c>
      <c r="H35" s="18">
        <v>46022</v>
      </c>
      <c r="I35" s="6">
        <v>2700</v>
      </c>
      <c r="J35" s="5">
        <f t="shared" si="0"/>
        <v>0</v>
      </c>
      <c r="K35" s="4"/>
    </row>
    <row r="36" spans="1:11" s="3" customFormat="1" ht="90.75" customHeight="1" x14ac:dyDescent="0.2">
      <c r="A36" s="13">
        <v>1763</v>
      </c>
      <c r="B36" s="7" t="s">
        <v>148</v>
      </c>
      <c r="C36" s="7" t="s">
        <v>149</v>
      </c>
      <c r="D36" s="14" t="s">
        <v>159</v>
      </c>
      <c r="E36" s="14" t="s">
        <v>160</v>
      </c>
      <c r="F36" s="48">
        <v>45749</v>
      </c>
      <c r="G36" s="6">
        <v>1600</v>
      </c>
      <c r="H36" s="18">
        <v>46022</v>
      </c>
      <c r="I36" s="6">
        <v>1600</v>
      </c>
      <c r="J36" s="5">
        <f t="shared" si="0"/>
        <v>0</v>
      </c>
      <c r="K36" s="4"/>
    </row>
    <row r="37" spans="1:11" s="3" customFormat="1" ht="90.75" customHeight="1" x14ac:dyDescent="0.2">
      <c r="A37" s="13">
        <v>1763</v>
      </c>
      <c r="B37" s="7" t="s">
        <v>148</v>
      </c>
      <c r="C37" s="7" t="s">
        <v>150</v>
      </c>
      <c r="D37" s="14" t="s">
        <v>157</v>
      </c>
      <c r="E37" s="14" t="s">
        <v>158</v>
      </c>
      <c r="F37" s="48">
        <v>45783</v>
      </c>
      <c r="G37" s="6">
        <v>1600</v>
      </c>
      <c r="H37" s="18">
        <v>46022</v>
      </c>
      <c r="I37" s="6">
        <v>1600</v>
      </c>
      <c r="J37" s="5">
        <f t="shared" si="0"/>
        <v>0</v>
      </c>
      <c r="K37" s="4"/>
    </row>
    <row r="38" spans="1:11" s="3" customFormat="1" ht="90.75" customHeight="1" x14ac:dyDescent="0.2">
      <c r="A38" s="13">
        <v>1763</v>
      </c>
      <c r="B38" s="7" t="s">
        <v>148</v>
      </c>
      <c r="C38" s="7" t="s">
        <v>151</v>
      </c>
      <c r="D38" s="14" t="s">
        <v>153</v>
      </c>
      <c r="E38" s="14" t="s">
        <v>154</v>
      </c>
      <c r="F38" s="48">
        <v>45849</v>
      </c>
      <c r="G38" s="6">
        <v>1600</v>
      </c>
      <c r="H38" s="18">
        <v>46387</v>
      </c>
      <c r="I38" s="6">
        <v>1600</v>
      </c>
      <c r="J38" s="5">
        <f t="shared" si="0"/>
        <v>0</v>
      </c>
      <c r="K38" s="4"/>
    </row>
    <row r="39" spans="1:11" s="3" customFormat="1" ht="90.75" customHeight="1" x14ac:dyDescent="0.2">
      <c r="A39" s="13">
        <v>1763</v>
      </c>
      <c r="B39" s="7" t="s">
        <v>148</v>
      </c>
      <c r="C39" s="7" t="s">
        <v>152</v>
      </c>
      <c r="D39" s="14" t="s">
        <v>155</v>
      </c>
      <c r="E39" s="14" t="s">
        <v>156</v>
      </c>
      <c r="F39" s="48">
        <v>45849</v>
      </c>
      <c r="G39" s="6">
        <v>1600</v>
      </c>
      <c r="H39" s="18">
        <v>46387</v>
      </c>
      <c r="I39" s="6">
        <v>1600</v>
      </c>
      <c r="J39" s="5">
        <f t="shared" si="0"/>
        <v>0</v>
      </c>
      <c r="K39" s="4"/>
    </row>
    <row r="40" spans="1:11" s="3" customFormat="1" ht="21" customHeight="1" x14ac:dyDescent="0.2">
      <c r="A40" s="13">
        <v>1511</v>
      </c>
      <c r="B40" s="27" t="s">
        <v>109</v>
      </c>
      <c r="C40" s="28" t="s">
        <v>110</v>
      </c>
      <c r="D40" s="29">
        <v>189</v>
      </c>
      <c r="E40" s="29" t="s">
        <v>113</v>
      </c>
      <c r="F40" s="49">
        <v>45836</v>
      </c>
      <c r="G40" s="31">
        <v>45939.22</v>
      </c>
      <c r="H40" s="30">
        <v>46022</v>
      </c>
      <c r="I40" s="31">
        <f t="shared" ref="I40:I56" si="1">G40</f>
        <v>45939.22</v>
      </c>
      <c r="J40" s="5">
        <f t="shared" si="0"/>
        <v>0</v>
      </c>
      <c r="K40" s="32"/>
    </row>
    <row r="41" spans="1:11" s="3" customFormat="1" ht="21" customHeight="1" x14ac:dyDescent="0.2">
      <c r="A41" s="13">
        <v>1512</v>
      </c>
      <c r="B41" s="27" t="s">
        <v>109</v>
      </c>
      <c r="C41" s="28" t="s">
        <v>110</v>
      </c>
      <c r="D41" s="29">
        <v>206</v>
      </c>
      <c r="E41" s="29" t="s">
        <v>111</v>
      </c>
      <c r="F41" s="49">
        <v>45836</v>
      </c>
      <c r="G41" s="31">
        <v>287410.15000000002</v>
      </c>
      <c r="H41" s="30">
        <v>46022</v>
      </c>
      <c r="I41" s="31">
        <f t="shared" si="1"/>
        <v>287410.15000000002</v>
      </c>
      <c r="J41" s="5">
        <f t="shared" si="0"/>
        <v>0</v>
      </c>
      <c r="K41" s="32"/>
    </row>
    <row r="42" spans="1:11" s="3" customFormat="1" ht="21" customHeight="1" x14ac:dyDescent="0.2">
      <c r="A42" s="13">
        <v>1513</v>
      </c>
      <c r="B42" s="27" t="s">
        <v>109</v>
      </c>
      <c r="C42" s="28" t="s">
        <v>110</v>
      </c>
      <c r="D42" s="29">
        <v>201</v>
      </c>
      <c r="E42" s="29" t="s">
        <v>112</v>
      </c>
      <c r="F42" s="49">
        <v>45836</v>
      </c>
      <c r="G42" s="31">
        <v>1116445.75</v>
      </c>
      <c r="H42" s="30">
        <v>46022</v>
      </c>
      <c r="I42" s="31">
        <f t="shared" si="1"/>
        <v>1116445.75</v>
      </c>
      <c r="J42" s="5">
        <f t="shared" si="0"/>
        <v>0</v>
      </c>
      <c r="K42" s="33"/>
    </row>
    <row r="43" spans="1:11" s="3" customFormat="1" ht="21" customHeight="1" x14ac:dyDescent="0.2">
      <c r="A43" s="13">
        <v>1514</v>
      </c>
      <c r="B43" s="27" t="s">
        <v>119</v>
      </c>
      <c r="C43" s="28" t="s">
        <v>120</v>
      </c>
      <c r="D43" s="29" t="s">
        <v>121</v>
      </c>
      <c r="E43" s="30" t="s">
        <v>122</v>
      </c>
      <c r="F43" s="49">
        <v>45808</v>
      </c>
      <c r="G43" s="31">
        <v>501890.9</v>
      </c>
      <c r="H43" s="30">
        <v>46022</v>
      </c>
      <c r="I43" s="31">
        <f t="shared" si="1"/>
        <v>501890.9</v>
      </c>
      <c r="J43" s="5">
        <f t="shared" si="0"/>
        <v>0</v>
      </c>
      <c r="K43" s="32"/>
    </row>
    <row r="44" spans="1:11" s="3" customFormat="1" ht="21" customHeight="1" x14ac:dyDescent="0.2">
      <c r="A44" s="13">
        <v>1514</v>
      </c>
      <c r="B44" s="27" t="s">
        <v>119</v>
      </c>
      <c r="C44" s="28" t="s">
        <v>120</v>
      </c>
      <c r="D44" s="29" t="s">
        <v>123</v>
      </c>
      <c r="E44" s="30" t="s">
        <v>124</v>
      </c>
      <c r="F44" s="49">
        <v>45838</v>
      </c>
      <c r="G44" s="31">
        <v>18602.14</v>
      </c>
      <c r="H44" s="30">
        <v>46022</v>
      </c>
      <c r="I44" s="31">
        <f t="shared" si="1"/>
        <v>18602.14</v>
      </c>
      <c r="J44" s="5">
        <f t="shared" si="0"/>
        <v>0</v>
      </c>
      <c r="K44" s="32"/>
    </row>
    <row r="45" spans="1:11" s="3" customFormat="1" ht="21" customHeight="1" x14ac:dyDescent="0.2">
      <c r="A45" s="13">
        <v>1515</v>
      </c>
      <c r="B45" s="27" t="s">
        <v>114</v>
      </c>
      <c r="C45" s="28" t="s">
        <v>110</v>
      </c>
      <c r="D45" s="29">
        <v>407480309</v>
      </c>
      <c r="E45" s="30" t="s">
        <v>115</v>
      </c>
      <c r="F45" s="49">
        <v>45836</v>
      </c>
      <c r="G45" s="31">
        <v>101325.4</v>
      </c>
      <c r="H45" s="30">
        <v>46387</v>
      </c>
      <c r="I45" s="31">
        <f t="shared" si="1"/>
        <v>101325.4</v>
      </c>
      <c r="J45" s="5">
        <f t="shared" si="0"/>
        <v>0</v>
      </c>
      <c r="K45" s="32"/>
    </row>
    <row r="46" spans="1:11" s="3" customFormat="1" ht="21" customHeight="1" x14ac:dyDescent="0.2">
      <c r="A46" s="13">
        <v>1516</v>
      </c>
      <c r="B46" s="27" t="s">
        <v>117</v>
      </c>
      <c r="C46" s="28" t="s">
        <v>110</v>
      </c>
      <c r="D46" s="29">
        <v>513385</v>
      </c>
      <c r="E46" s="30" t="s">
        <v>118</v>
      </c>
      <c r="F46" s="49">
        <v>45834</v>
      </c>
      <c r="G46" s="31">
        <v>27720.43</v>
      </c>
      <c r="H46" s="30">
        <v>46022</v>
      </c>
      <c r="I46" s="31">
        <f t="shared" si="1"/>
        <v>27720.43</v>
      </c>
      <c r="J46" s="5">
        <f t="shared" si="0"/>
        <v>0</v>
      </c>
      <c r="K46" s="32"/>
    </row>
    <row r="47" spans="1:11" s="3" customFormat="1" ht="21" customHeight="1" x14ac:dyDescent="0.2">
      <c r="A47" s="13">
        <v>1587</v>
      </c>
      <c r="B47" s="34" t="s">
        <v>143</v>
      </c>
      <c r="C47" s="28" t="s">
        <v>135</v>
      </c>
      <c r="D47" s="29">
        <v>124</v>
      </c>
      <c r="E47" s="30" t="s">
        <v>144</v>
      </c>
      <c r="F47" s="49">
        <v>45828</v>
      </c>
      <c r="G47" s="31">
        <v>1141874.06</v>
      </c>
      <c r="H47" s="30">
        <v>46022</v>
      </c>
      <c r="I47" s="31">
        <f t="shared" si="1"/>
        <v>1141874.06</v>
      </c>
      <c r="J47" s="5">
        <f t="shared" si="0"/>
        <v>0</v>
      </c>
      <c r="K47" s="27"/>
    </row>
    <row r="48" spans="1:11" s="3" customFormat="1" ht="21" customHeight="1" x14ac:dyDescent="0.2">
      <c r="A48" s="13">
        <v>1607</v>
      </c>
      <c r="B48" s="34" t="s">
        <v>125</v>
      </c>
      <c r="C48" s="28" t="s">
        <v>126</v>
      </c>
      <c r="D48" s="29">
        <v>4474526</v>
      </c>
      <c r="E48" s="30" t="s">
        <v>127</v>
      </c>
      <c r="F48" s="49">
        <v>45839</v>
      </c>
      <c r="G48" s="31">
        <v>813236.06</v>
      </c>
      <c r="H48" s="30">
        <v>46022</v>
      </c>
      <c r="I48" s="31">
        <f t="shared" si="1"/>
        <v>813236.06</v>
      </c>
      <c r="J48" s="5">
        <f t="shared" si="0"/>
        <v>0</v>
      </c>
      <c r="K48" s="27"/>
    </row>
    <row r="49" spans="1:11" s="3" customFormat="1" ht="21" customHeight="1" x14ac:dyDescent="0.2">
      <c r="A49" s="13">
        <v>1608</v>
      </c>
      <c r="B49" s="34" t="s">
        <v>131</v>
      </c>
      <c r="C49" s="28" t="s">
        <v>132</v>
      </c>
      <c r="D49" s="29">
        <v>3432493</v>
      </c>
      <c r="E49" s="30" t="s">
        <v>133</v>
      </c>
      <c r="F49" s="49">
        <v>45841</v>
      </c>
      <c r="G49" s="31">
        <v>37490.81</v>
      </c>
      <c r="H49" s="30">
        <v>46022</v>
      </c>
      <c r="I49" s="31">
        <f t="shared" si="1"/>
        <v>37490.81</v>
      </c>
      <c r="J49" s="5">
        <f t="shared" si="0"/>
        <v>0</v>
      </c>
      <c r="K49" s="27"/>
    </row>
    <row r="50" spans="1:11" s="3" customFormat="1" ht="21" customHeight="1" x14ac:dyDescent="0.2">
      <c r="A50" s="13">
        <v>1636</v>
      </c>
      <c r="B50" s="34" t="s">
        <v>128</v>
      </c>
      <c r="C50" s="28" t="s">
        <v>120</v>
      </c>
      <c r="D50" s="29">
        <v>7265847</v>
      </c>
      <c r="E50" s="30" t="s">
        <v>129</v>
      </c>
      <c r="F50" s="49">
        <v>45839</v>
      </c>
      <c r="G50" s="31">
        <v>6027.96</v>
      </c>
      <c r="H50" s="30">
        <v>46022</v>
      </c>
      <c r="I50" s="31">
        <f t="shared" si="1"/>
        <v>6027.96</v>
      </c>
      <c r="J50" s="5">
        <f t="shared" si="0"/>
        <v>0</v>
      </c>
      <c r="K50" s="32"/>
    </row>
    <row r="51" spans="1:11" s="3" customFormat="1" ht="21" customHeight="1" x14ac:dyDescent="0.2">
      <c r="A51" s="13">
        <v>1636</v>
      </c>
      <c r="B51" s="34" t="s">
        <v>128</v>
      </c>
      <c r="C51" s="28" t="s">
        <v>120</v>
      </c>
      <c r="D51" s="29">
        <v>7266730</v>
      </c>
      <c r="E51" s="30" t="s">
        <v>130</v>
      </c>
      <c r="F51" s="49">
        <v>45839</v>
      </c>
      <c r="G51" s="31">
        <v>13586.86</v>
      </c>
      <c r="H51" s="30">
        <v>46022</v>
      </c>
      <c r="I51" s="31">
        <f t="shared" si="1"/>
        <v>13586.86</v>
      </c>
      <c r="J51" s="5">
        <f t="shared" si="0"/>
        <v>0</v>
      </c>
      <c r="K51" s="32"/>
    </row>
    <row r="52" spans="1:11" s="3" customFormat="1" ht="21" customHeight="1" x14ac:dyDescent="0.2">
      <c r="A52" s="13">
        <v>1638</v>
      </c>
      <c r="B52" s="34" t="s">
        <v>140</v>
      </c>
      <c r="C52" s="28" t="s">
        <v>141</v>
      </c>
      <c r="D52" s="29">
        <v>7980</v>
      </c>
      <c r="E52" s="30" t="s">
        <v>142</v>
      </c>
      <c r="F52" s="49">
        <v>45855</v>
      </c>
      <c r="G52" s="31">
        <v>182700</v>
      </c>
      <c r="H52" s="30">
        <v>46387</v>
      </c>
      <c r="I52" s="31">
        <f t="shared" si="1"/>
        <v>182700</v>
      </c>
      <c r="J52" s="5">
        <f t="shared" si="0"/>
        <v>0</v>
      </c>
      <c r="K52" s="27"/>
    </row>
    <row r="53" spans="1:11" s="3" customFormat="1" ht="30" customHeight="1" x14ac:dyDescent="0.2">
      <c r="A53" s="13">
        <v>1684</v>
      </c>
      <c r="B53" s="34" t="s">
        <v>134</v>
      </c>
      <c r="C53" s="28" t="s">
        <v>135</v>
      </c>
      <c r="D53" s="29">
        <v>291</v>
      </c>
      <c r="E53" s="30" t="s">
        <v>136</v>
      </c>
      <c r="F53" s="49">
        <v>45854</v>
      </c>
      <c r="G53" s="31">
        <v>135554.06</v>
      </c>
      <c r="H53" s="30">
        <v>46022</v>
      </c>
      <c r="I53" s="31">
        <f t="shared" si="1"/>
        <v>135554.06</v>
      </c>
      <c r="J53" s="5">
        <f t="shared" si="0"/>
        <v>0</v>
      </c>
      <c r="K53" s="27"/>
    </row>
    <row r="54" spans="1:11" ht="21" customHeight="1" x14ac:dyDescent="0.25">
      <c r="A54" s="13">
        <v>1740</v>
      </c>
      <c r="B54" s="34" t="s">
        <v>137</v>
      </c>
      <c r="C54" s="28" t="s">
        <v>135</v>
      </c>
      <c r="D54" s="29">
        <v>672</v>
      </c>
      <c r="E54" s="30" t="s">
        <v>138</v>
      </c>
      <c r="F54" s="49">
        <v>45856</v>
      </c>
      <c r="G54" s="31">
        <v>92381.75</v>
      </c>
      <c r="H54" s="30">
        <v>46387</v>
      </c>
      <c r="I54" s="31">
        <f t="shared" si="1"/>
        <v>92381.75</v>
      </c>
      <c r="J54" s="5">
        <f t="shared" si="0"/>
        <v>0</v>
      </c>
      <c r="K54" s="27"/>
    </row>
    <row r="55" spans="1:11" ht="21" customHeight="1" x14ac:dyDescent="0.25">
      <c r="A55" s="13">
        <v>1740</v>
      </c>
      <c r="B55" s="34" t="s">
        <v>137</v>
      </c>
      <c r="C55" s="28" t="s">
        <v>135</v>
      </c>
      <c r="D55" s="29">
        <v>671</v>
      </c>
      <c r="E55" s="30" t="s">
        <v>139</v>
      </c>
      <c r="F55" s="49">
        <v>45854</v>
      </c>
      <c r="G55" s="31">
        <v>92381.75</v>
      </c>
      <c r="H55" s="30">
        <v>46022</v>
      </c>
      <c r="I55" s="31">
        <f t="shared" si="1"/>
        <v>92381.75</v>
      </c>
      <c r="J55" s="5">
        <f t="shared" si="0"/>
        <v>0</v>
      </c>
      <c r="K55" s="27"/>
    </row>
    <row r="56" spans="1:11" s="3" customFormat="1" ht="21" customHeight="1" x14ac:dyDescent="0.2">
      <c r="A56" s="13">
        <v>1761</v>
      </c>
      <c r="B56" s="27" t="s">
        <v>114</v>
      </c>
      <c r="C56" s="28" t="s">
        <v>110</v>
      </c>
      <c r="D56" s="29">
        <v>407482319</v>
      </c>
      <c r="E56" s="30" t="s">
        <v>116</v>
      </c>
      <c r="F56" s="49">
        <v>45866</v>
      </c>
      <c r="G56" s="31">
        <v>101326.34</v>
      </c>
      <c r="H56" s="30">
        <v>46387</v>
      </c>
      <c r="I56" s="31">
        <f t="shared" si="1"/>
        <v>101326.34</v>
      </c>
      <c r="J56" s="5">
        <f t="shared" si="0"/>
        <v>0</v>
      </c>
      <c r="K56" s="32"/>
    </row>
    <row r="57" spans="1:11" s="3" customFormat="1" ht="20.25" customHeight="1" x14ac:dyDescent="0.2">
      <c r="A57" s="24"/>
      <c r="B57" s="35"/>
      <c r="C57" s="36"/>
      <c r="D57" s="37"/>
      <c r="E57" s="38"/>
      <c r="F57" s="50"/>
      <c r="G57" s="39"/>
      <c r="H57" s="38"/>
      <c r="I57" s="39"/>
      <c r="J57" s="40"/>
      <c r="K57" s="41"/>
    </row>
    <row r="58" spans="1:11" s="3" customFormat="1" ht="14.25" x14ac:dyDescent="0.2">
      <c r="A58" s="53" t="s">
        <v>163</v>
      </c>
      <c r="B58" s="53"/>
      <c r="C58" s="53" t="s">
        <v>164</v>
      </c>
      <c r="D58" s="53"/>
      <c r="E58" s="24"/>
      <c r="F58" s="51"/>
      <c r="G58" s="53" t="s">
        <v>165</v>
      </c>
      <c r="H58" s="53"/>
      <c r="I58" s="53"/>
    </row>
    <row r="59" spans="1:11" s="3" customFormat="1" ht="30.75" customHeight="1" x14ac:dyDescent="0.2">
      <c r="A59" s="52" t="s">
        <v>166</v>
      </c>
      <c r="B59" s="52"/>
      <c r="C59" s="52" t="s">
        <v>167</v>
      </c>
      <c r="D59" s="52"/>
      <c r="E59" s="24"/>
      <c r="F59" s="51"/>
      <c r="G59" s="53" t="s">
        <v>168</v>
      </c>
      <c r="H59" s="53"/>
      <c r="I59" s="53"/>
    </row>
    <row r="60" spans="1:11" s="3" customFormat="1" ht="14.25" x14ac:dyDescent="0.2">
      <c r="A60" s="54" t="s">
        <v>169</v>
      </c>
      <c r="B60" s="54"/>
      <c r="C60" s="54" t="s">
        <v>170</v>
      </c>
      <c r="D60" s="54"/>
      <c r="E60" s="24"/>
      <c r="F60" s="51"/>
      <c r="G60" s="54" t="s">
        <v>171</v>
      </c>
      <c r="H60" s="54"/>
      <c r="I60" s="54"/>
      <c r="J60" s="42"/>
      <c r="K60" s="43"/>
    </row>
    <row r="61" spans="1:11" s="3" customFormat="1" ht="14.25" x14ac:dyDescent="0.2">
      <c r="A61" s="52" t="s">
        <v>172</v>
      </c>
      <c r="B61" s="52"/>
      <c r="C61" s="52" t="s">
        <v>173</v>
      </c>
      <c r="D61" s="52"/>
      <c r="E61" s="24"/>
      <c r="F61" s="51"/>
      <c r="G61" s="52" t="s">
        <v>174</v>
      </c>
      <c r="H61" s="52"/>
      <c r="I61" s="52"/>
      <c r="J61" s="44"/>
    </row>
  </sheetData>
  <sortState xmlns:xlrd2="http://schemas.microsoft.com/office/spreadsheetml/2017/richdata2" ref="A28:J39">
    <sortCondition ref="A28:A39"/>
  </sortState>
  <mergeCells count="15">
    <mergeCell ref="C4:K4"/>
    <mergeCell ref="C5:K5"/>
    <mergeCell ref="C6:K6"/>
    <mergeCell ref="A58:B58"/>
    <mergeCell ref="C58:D58"/>
    <mergeCell ref="G58:I58"/>
    <mergeCell ref="A61:B61"/>
    <mergeCell ref="C61:D61"/>
    <mergeCell ref="G61:I61"/>
    <mergeCell ref="A59:B59"/>
    <mergeCell ref="C59:D59"/>
    <mergeCell ref="G59:I59"/>
    <mergeCell ref="A60:B60"/>
    <mergeCell ref="C60:D60"/>
    <mergeCell ref="G60:I60"/>
  </mergeCells>
  <pageMargins left="0" right="0" top="0.55118110236220474" bottom="0.35433070866141736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julio</vt:lpstr>
      <vt:lpstr>julio!Print_Titles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2025-08-04T20:03:19Z</cp:lastPrinted>
  <dcterms:created xsi:type="dcterms:W3CDTF">2024-12-02T13:56:50Z</dcterms:created>
  <dcterms:modified xsi:type="dcterms:W3CDTF">2025-08-04T20:03:29Z</dcterms:modified>
</cp:coreProperties>
</file>