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oa\Downloads\"/>
    </mc:Choice>
  </mc:AlternateContent>
  <xr:revisionPtr revIDLastSave="0" documentId="13_ncr:1_{924572F1-FA0E-4CAE-AEF1-E7043B89F3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J30" i="1" l="1"/>
  <c r="J29" i="1"/>
  <c r="C16" i="1"/>
  <c r="C15" i="1"/>
  <c r="C14" i="1"/>
</calcChain>
</file>

<file path=xl/sharedStrings.xml><?xml version="1.0" encoding="utf-8"?>
<sst xmlns="http://schemas.openxmlformats.org/spreadsheetml/2006/main" count="72" uniqueCount="67">
  <si>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</si>
  <si>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</si>
  <si>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</si>
  <si>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</si>
  <si>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</si>
  <si>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</si>
  <si>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</si>
  <si>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</si>
  <si>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</si>
  <si>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</si>
  <si>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</si>
  <si>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</si>
  <si>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</si>
  <si>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</si>
  <si>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</si>
  <si>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</si>
  <si>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</si>
  <si>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</si>
  <si>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</si>
  <si>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</si>
  <si>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</si>
  <si>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</si>
  <si>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</si>
  <si>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</si>
  <si>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</si>
  <si>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</si>
  <si>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</si>
  <si>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</si>
  <si>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</si>
  <si>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</si>
  <si>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</si>
  <si>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</si>
  <si>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</si>
  <si>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</si>
  <si>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</si>
  <si>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</si>
  <si>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</si>
  <si>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</si>
  <si>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</si>
  <si>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</si>
  <si>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</si>
  <si>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</si>
  <si>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</si>
  <si>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</si>
  <si>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</si>
  <si>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</si>
  <si>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</si>
  <si>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2.3.3</t>
  </si>
  <si>
    <t>Cantidad  de hogares contenidos en el padrón-SIUBEN</t>
  </si>
  <si>
    <t>Cantidad de encuestas realizadas</t>
  </si>
  <si>
    <t xml:space="preserve">La ejecución física se reporta de manera anual </t>
  </si>
  <si>
    <t>0220 - MINISTERIO DE ECONOMIA, PLANIFICACION Y DESARROLLO</t>
  </si>
  <si>
    <t>01 - MINISTERIO DE ECONOMIA, PLANIFICACION Y DESARROLLO</t>
  </si>
  <si>
    <t>0018 - SISTEMA UNICO DE BENEFICIARIOS</t>
  </si>
  <si>
    <t>13 - Análisis de Estudios Económicos y Sociales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</si>
  <si>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</si>
  <si>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</si>
  <si>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</si>
  <si>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Sector público, privado, agencias institucionales, y ciudadanía.</t>
  </si>
  <si>
    <t>Incrementar el número de análisis de políticas y estudios económicos y sociales de 5 en el 2022 a 15 en el 2024, para apoyar al
diseño, la implementación y la evaluación de las políticas públicas.</t>
  </si>
  <si>
    <t>08 - Hogares incluidos en  la base de datos del SIUBEN para la constitución del Registro Social Universal</t>
  </si>
  <si>
    <t>09 - Instituciones registran  los hogares beneficiarios en la base de datos del SIUBEN Para la creación del  Registro Único de Beneficiarios</t>
  </si>
  <si>
    <t>Lineamientos para la Ejecución Presupuestaria 2023 del Gobierno General Nacional</t>
  </si>
  <si>
    <t xml:space="preserve"> Programación Semestral </t>
  </si>
  <si>
    <t xml:space="preserve">Ejecución semestral </t>
  </si>
  <si>
    <r>
      <rPr>
        <b/>
        <sz val="11"/>
        <rFont val="Calibri"/>
        <family val="2"/>
      </rPr>
      <t>Hamlet Durán</t>
    </r>
    <r>
      <rPr>
        <sz val="11"/>
        <rFont val="Calibri"/>
        <family val="2"/>
      </rPr>
      <t xml:space="preserve">
Encargado de Planificación y Desarrollo</t>
    </r>
  </si>
  <si>
    <t>Informe de Evaluación 1er semestre 2025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</si>
</sst>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1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37" xfId="0" applyFont="1" applyBorder="1" applyAlignment="1" applyProtection="1">
      <alignment horizontal="center" wrapText="1"/>
      <protection locked="0"/>
    </xf>
    <xf numFmtId="0" fontId="11" fillId="0" borderId="37" xfId="0" applyFont="1" applyBorder="1" applyAlignment="1" applyProtection="1">
      <alignment horizontal="center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2"/>
    <tableColumn id="9" xr3:uid="{00000000-0010-0000-0000-000009000000}" name="Física_x000a_(C)" dataDxfId="6"/>
    <tableColumn id="10" xr3:uid="{00000000-0010-0000-0000-00000A000000}" name="Financiera_x000a_(D)" dataDxfId="1"/>
    <tableColumn id="5" xr3:uid="{00000000-0010-0000-0000-000005000000}" name="Física _x000a_(E)" dataDxfId="5"/>
    <tableColumn id="6" xr3:uid="{00000000-0010-0000-0000-000006000000}" name="Financiera _x000a_ (F)" dataDxfId="0"/>
    <tableColumn id="7" xr3:uid="{00000000-0010-0000-0000-000007000000}" name="Física _x000a_(%)_x000a_ G=E/C" dataDxfId="4">
      <calculatedColumnFormula>IF(G29&gt;0,G29/C29,0)</calculatedColumnFormula>
    </tableColumn>
    <tableColumn id="8" xr3:uid="{00000000-0010-0000-0000-000008000000}" name="Financiero _x000a_(%) _x000a_H=F/D" dataDxfId="3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showGridLines="0" tabSelected="1" zoomScale="120" zoomScaleNormal="120" workbookViewId="0">
      <selection activeCell="K36" sqref="K36"/>
    </sheetView>
  </sheetViews>
  <sheetFormatPr baseColWidth="10" defaultColWidth="11.42578125" defaultRowHeight="15" x14ac:dyDescent="0.25"/>
  <cols>
    <col min="1" max="1" width="23" style="8" customWidth="1"/>
    <col min="2" max="10" width="12.7109375" style="8" customWidth="1"/>
    <col min="11" max="11" width="11.42578125" style="8"/>
    <col min="12" max="12" width="12.7109375" bestFit="1" customWidth="1"/>
  </cols>
  <sheetData>
    <row r="1" spans="1:11" ht="21.75" thickBot="1" x14ac:dyDescent="0.3">
      <c r="A1" s="24"/>
      <c r="B1" s="61" t="s">
        <v>66</v>
      </c>
      <c r="C1" s="62"/>
      <c r="D1" s="62"/>
      <c r="E1" s="62"/>
      <c r="F1" s="62"/>
      <c r="G1" s="62"/>
      <c r="H1" s="62"/>
      <c r="I1" s="62"/>
      <c r="J1" s="63"/>
      <c r="K1" s="1"/>
    </row>
    <row r="2" spans="1:11" ht="21.75" thickBot="1" x14ac:dyDescent="0.3">
      <c r="A2" s="25"/>
      <c r="B2" s="64" t="s">
        <v>0</v>
      </c>
      <c r="C2" s="65"/>
      <c r="D2" s="64" t="s">
        <v>1</v>
      </c>
      <c r="E2" s="65"/>
      <c r="F2" s="65"/>
      <c r="G2" s="65"/>
      <c r="H2" s="66"/>
      <c r="I2" s="2" t="s">
        <v>2</v>
      </c>
      <c r="J2" s="3" t="s">
        <v>3</v>
      </c>
      <c r="K2" s="1"/>
    </row>
    <row r="3" spans="1:11" ht="21.75" thickBot="1" x14ac:dyDescent="0.3">
      <c r="A3" s="26"/>
      <c r="B3" s="67" t="s">
        <v>4</v>
      </c>
      <c r="C3" s="68"/>
      <c r="D3" s="67" t="s">
        <v>62</v>
      </c>
      <c r="E3" s="68"/>
      <c r="F3" s="68"/>
      <c r="G3" s="68"/>
      <c r="H3" s="69"/>
      <c r="I3" s="4" t="s">
        <v>5</v>
      </c>
      <c r="J3" s="5">
        <v>0</v>
      </c>
      <c r="K3" s="1"/>
    </row>
    <row r="4" spans="1:11" x14ac:dyDescent="0.25">
      <c r="A4" s="70"/>
      <c r="B4" s="71"/>
      <c r="C4" s="71"/>
      <c r="D4" s="72"/>
      <c r="E4" s="72"/>
      <c r="F4" s="72"/>
      <c r="G4" s="72"/>
      <c r="H4" s="72"/>
      <c r="I4" s="71"/>
      <c r="J4" s="73"/>
      <c r="K4" s="1"/>
    </row>
    <row r="5" spans="1:11" ht="3" customHeight="1" x14ac:dyDescent="0.25">
      <c r="A5" s="80"/>
      <c r="B5" s="81"/>
      <c r="C5" s="81"/>
      <c r="D5" s="81"/>
      <c r="E5" s="81"/>
      <c r="F5" s="81"/>
      <c r="G5" s="81"/>
      <c r="H5" s="81"/>
      <c r="I5" s="81"/>
      <c r="J5" s="82"/>
      <c r="K5" s="1"/>
    </row>
    <row r="6" spans="1:11" ht="15.75" x14ac:dyDescent="0.25">
      <c r="A6" s="83" t="s">
        <v>6</v>
      </c>
      <c r="B6" s="83"/>
      <c r="C6" s="83"/>
      <c r="D6" s="83"/>
      <c r="E6" s="83"/>
      <c r="F6" s="83"/>
      <c r="G6" s="83"/>
      <c r="H6" s="83"/>
      <c r="I6" s="83"/>
      <c r="J6" s="83"/>
      <c r="K6" s="1"/>
    </row>
    <row r="7" spans="1:11" ht="15.75" x14ac:dyDescent="0.25">
      <c r="A7" s="84" t="s">
        <v>7</v>
      </c>
      <c r="B7" s="84"/>
      <c r="C7" s="84"/>
      <c r="D7" s="84"/>
      <c r="E7" s="84"/>
      <c r="F7" s="84"/>
      <c r="G7" s="84"/>
      <c r="H7" s="84"/>
      <c r="I7" s="84"/>
      <c r="J7" s="84"/>
      <c r="K7" s="1"/>
    </row>
    <row r="8" spans="1:11" x14ac:dyDescent="0.25">
      <c r="A8" s="28" t="s">
        <v>8</v>
      </c>
      <c r="B8" s="74" t="s">
        <v>51</v>
      </c>
      <c r="C8" s="74"/>
      <c r="D8" s="74"/>
      <c r="E8" s="74"/>
      <c r="F8" s="74"/>
      <c r="G8" s="74"/>
      <c r="H8" s="74"/>
      <c r="I8" s="74"/>
      <c r="J8" s="74"/>
      <c r="K8" s="1"/>
    </row>
    <row r="9" spans="1:11" ht="15" customHeight="1" x14ac:dyDescent="0.25">
      <c r="A9" s="29" t="s">
        <v>36</v>
      </c>
      <c r="B9" s="74" t="s">
        <v>52</v>
      </c>
      <c r="C9" s="74"/>
      <c r="D9" s="74"/>
      <c r="E9" s="74"/>
      <c r="F9" s="74"/>
      <c r="G9" s="74"/>
      <c r="H9" s="74"/>
      <c r="I9" s="74"/>
      <c r="J9" s="74"/>
      <c r="K9" s="1"/>
    </row>
    <row r="10" spans="1:11" x14ac:dyDescent="0.25">
      <c r="A10" s="29" t="s">
        <v>37</v>
      </c>
      <c r="B10" s="74" t="s">
        <v>53</v>
      </c>
      <c r="C10" s="74"/>
      <c r="D10" s="74"/>
      <c r="E10" s="74"/>
      <c r="F10" s="74"/>
      <c r="G10" s="74"/>
      <c r="H10" s="74"/>
      <c r="I10" s="74"/>
      <c r="J10" s="74"/>
      <c r="K10" s="1"/>
    </row>
    <row r="11" spans="1:11" ht="61.5" customHeight="1" x14ac:dyDescent="0.25">
      <c r="A11" s="28" t="s">
        <v>9</v>
      </c>
      <c r="B11" s="75" t="s">
        <v>55</v>
      </c>
      <c r="C11" s="75"/>
      <c r="D11" s="75"/>
      <c r="E11" s="75"/>
      <c r="F11" s="75"/>
      <c r="G11" s="75"/>
      <c r="H11" s="75"/>
      <c r="I11" s="75"/>
      <c r="J11" s="75"/>
    </row>
    <row r="12" spans="1:11" ht="61.5" customHeight="1" x14ac:dyDescent="0.25">
      <c r="A12" s="28" t="s">
        <v>10</v>
      </c>
      <c r="B12" s="75" t="s">
        <v>56</v>
      </c>
      <c r="C12" s="75"/>
      <c r="D12" s="75"/>
      <c r="E12" s="75"/>
      <c r="F12" s="75"/>
      <c r="G12" s="75"/>
      <c r="H12" s="75"/>
      <c r="I12" s="75"/>
      <c r="J12" s="75"/>
    </row>
    <row r="13" spans="1:11" ht="15.75" x14ac:dyDescent="0.25">
      <c r="A13" s="38" t="s">
        <v>11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6" t="s">
        <v>12</v>
      </c>
      <c r="B14" s="27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11" ht="26.25" customHeight="1" x14ac:dyDescent="0.25">
      <c r="A15" s="6" t="s">
        <v>13</v>
      </c>
      <c r="B15" s="9">
        <v>2.2999999999999998</v>
      </c>
      <c r="C15" s="79" t="str">
        <f>IFERROR(VLOOKUP(B15,'[1]Validacion datos'!A8:B26,2,FALSE),"")</f>
        <v>Igualdad de derechos y oportunidades</v>
      </c>
      <c r="D15" s="79"/>
      <c r="E15" s="79"/>
      <c r="F15" s="79"/>
      <c r="G15" s="79"/>
      <c r="H15" s="79"/>
      <c r="I15" s="79"/>
      <c r="J15" s="79"/>
    </row>
    <row r="16" spans="1:11" ht="27" customHeight="1" x14ac:dyDescent="0.25">
      <c r="A16" s="6" t="s">
        <v>14</v>
      </c>
      <c r="B16" s="9" t="s">
        <v>47</v>
      </c>
      <c r="C16" s="79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79"/>
      <c r="E16" s="79"/>
      <c r="F16" s="79"/>
      <c r="G16" s="79"/>
      <c r="H16" s="79"/>
      <c r="I16" s="79"/>
      <c r="J16" s="79"/>
    </row>
    <row r="17" spans="1:11" ht="15.75" x14ac:dyDescent="0.25">
      <c r="A17" s="38" t="s">
        <v>15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x14ac:dyDescent="0.25">
      <c r="A18" s="6" t="s">
        <v>16</v>
      </c>
      <c r="B18" s="36" t="s">
        <v>54</v>
      </c>
      <c r="C18" s="36"/>
      <c r="D18" s="36"/>
      <c r="E18" s="36"/>
      <c r="F18" s="36"/>
      <c r="G18" s="36"/>
      <c r="H18" s="36"/>
      <c r="I18" s="36"/>
      <c r="J18" s="37"/>
    </row>
    <row r="19" spans="1:11" ht="51" customHeight="1" x14ac:dyDescent="0.25">
      <c r="A19" s="10" t="s">
        <v>17</v>
      </c>
      <c r="B19" s="36" t="s">
        <v>57</v>
      </c>
      <c r="C19" s="36"/>
      <c r="D19" s="36"/>
      <c r="E19" s="36"/>
      <c r="F19" s="36"/>
      <c r="G19" s="36"/>
      <c r="H19" s="36"/>
      <c r="I19" s="36"/>
      <c r="J19" s="37"/>
    </row>
    <row r="20" spans="1:11" x14ac:dyDescent="0.25">
      <c r="A20" s="10" t="s">
        <v>18</v>
      </c>
      <c r="B20" s="36" t="s">
        <v>58</v>
      </c>
      <c r="C20" s="36"/>
      <c r="D20" s="36"/>
      <c r="E20" s="36"/>
      <c r="F20" s="36"/>
      <c r="G20" s="36"/>
      <c r="H20" s="36"/>
      <c r="I20" s="36"/>
      <c r="J20" s="37"/>
    </row>
    <row r="21" spans="1:11" ht="32.25" customHeight="1" x14ac:dyDescent="0.25">
      <c r="A21" s="10" t="s">
        <v>38</v>
      </c>
      <c r="B21" s="36" t="s">
        <v>59</v>
      </c>
      <c r="C21" s="36"/>
      <c r="D21" s="36"/>
      <c r="E21" s="36"/>
      <c r="F21" s="36"/>
      <c r="G21" s="36"/>
      <c r="H21" s="36"/>
      <c r="I21" s="36"/>
      <c r="J21" s="37"/>
      <c r="K21" s="1"/>
    </row>
    <row r="22" spans="1:11" ht="15.75" x14ac:dyDescent="0.25">
      <c r="A22" s="38" t="s">
        <v>19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50" t="s">
        <v>20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53" t="s">
        <v>21</v>
      </c>
      <c r="B24" s="54"/>
      <c r="C24" s="55" t="s">
        <v>22</v>
      </c>
      <c r="D24" s="57"/>
      <c r="E24" s="57"/>
      <c r="F24" s="57" t="s">
        <v>23</v>
      </c>
      <c r="G24" s="57"/>
      <c r="H24" s="54"/>
      <c r="I24" s="55" t="s">
        <v>24</v>
      </c>
      <c r="J24" s="56"/>
    </row>
    <row r="25" spans="1:11" x14ac:dyDescent="0.25">
      <c r="A25" s="85">
        <v>311699277</v>
      </c>
      <c r="B25" s="86"/>
      <c r="C25" s="47">
        <v>314399277</v>
      </c>
      <c r="D25" s="48"/>
      <c r="E25" s="49"/>
      <c r="F25" s="47">
        <v>141689038.15000001</v>
      </c>
      <c r="G25" s="48"/>
      <c r="H25" s="49"/>
      <c r="I25" s="87">
        <f>F25/C25</f>
        <v>0.45066591597155614</v>
      </c>
      <c r="J25" s="88"/>
    </row>
    <row r="26" spans="1:11" ht="15.75" x14ac:dyDescent="0.25">
      <c r="A26" s="50" t="s">
        <v>25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7"/>
      <c r="B27"/>
      <c r="C27" s="58" t="s">
        <v>26</v>
      </c>
      <c r="D27" s="59"/>
      <c r="E27" s="58" t="s">
        <v>63</v>
      </c>
      <c r="F27" s="59"/>
      <c r="G27" s="58" t="s">
        <v>64</v>
      </c>
      <c r="H27" s="58"/>
      <c r="I27" s="58" t="s">
        <v>27</v>
      </c>
      <c r="J27" s="60"/>
    </row>
    <row r="28" spans="1:11" ht="38.25" x14ac:dyDescent="0.25">
      <c r="A28" s="11" t="s">
        <v>28</v>
      </c>
      <c r="B28" s="12" t="s">
        <v>29</v>
      </c>
      <c r="C28" s="12" t="s">
        <v>39</v>
      </c>
      <c r="D28" s="12" t="s">
        <v>40</v>
      </c>
      <c r="E28" s="12" t="s">
        <v>41</v>
      </c>
      <c r="F28" s="12" t="s">
        <v>42</v>
      </c>
      <c r="G28" s="12" t="s">
        <v>43</v>
      </c>
      <c r="H28" s="12" t="s">
        <v>44</v>
      </c>
      <c r="I28" s="12" t="s">
        <v>45</v>
      </c>
      <c r="J28" s="13" t="s">
        <v>46</v>
      </c>
    </row>
    <row r="29" spans="1:11" ht="60" x14ac:dyDescent="0.25">
      <c r="A29" s="14" t="s">
        <v>60</v>
      </c>
      <c r="B29" s="15" t="s">
        <v>48</v>
      </c>
      <c r="C29" s="31">
        <v>0.65</v>
      </c>
      <c r="D29" s="16">
        <v>171384457.53</v>
      </c>
      <c r="E29" s="31">
        <v>0.65</v>
      </c>
      <c r="F29" s="16">
        <v>77145571.060000002</v>
      </c>
      <c r="G29" s="17" t="s">
        <v>50</v>
      </c>
      <c r="H29" s="16">
        <v>74459528.819999993</v>
      </c>
      <c r="I29" s="18">
        <v>0</v>
      </c>
      <c r="J29" s="19">
        <f t="shared" ref="J29:J30" si="0">IF(H29&gt;0,H29/F29,0)</f>
        <v>0.96518215883176317</v>
      </c>
    </row>
    <row r="30" spans="1:11" ht="72" x14ac:dyDescent="0.25">
      <c r="A30" s="20" t="s">
        <v>61</v>
      </c>
      <c r="B30" s="21" t="s">
        <v>49</v>
      </c>
      <c r="C30" s="32">
        <v>5</v>
      </c>
      <c r="D30" s="22">
        <v>69907020.469999999</v>
      </c>
      <c r="E30" s="32">
        <v>5</v>
      </c>
      <c r="F30" s="22">
        <v>32260875.170000002</v>
      </c>
      <c r="G30" s="17" t="s">
        <v>50</v>
      </c>
      <c r="H30" s="22">
        <v>30499759.990000002</v>
      </c>
      <c r="I30" s="18">
        <v>0</v>
      </c>
      <c r="J30" s="19">
        <f t="shared" si="0"/>
        <v>0.94541018584524661</v>
      </c>
    </row>
    <row r="31" spans="1:11" ht="15.75" x14ac:dyDescent="0.25">
      <c r="A31" s="38" t="s">
        <v>30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50" t="s">
        <v>31</v>
      </c>
      <c r="B32" s="51"/>
      <c r="C32" s="51"/>
      <c r="D32" s="51"/>
      <c r="E32" s="51"/>
      <c r="F32" s="51"/>
      <c r="G32" s="51"/>
      <c r="H32" s="51"/>
      <c r="I32" s="51"/>
      <c r="J32" s="52"/>
      <c r="K32" s="1"/>
    </row>
    <row r="33" spans="1:11" x14ac:dyDescent="0.25">
      <c r="A33" s="30" t="s">
        <v>32</v>
      </c>
      <c r="B33" s="34" t="s">
        <v>60</v>
      </c>
      <c r="C33" s="34"/>
      <c r="D33" s="34"/>
      <c r="E33" s="34"/>
      <c r="F33" s="34"/>
      <c r="G33" s="34"/>
      <c r="H33" s="34"/>
      <c r="I33" s="34"/>
      <c r="J33" s="35"/>
    </row>
    <row r="34" spans="1:11" ht="67.5" customHeight="1" x14ac:dyDescent="0.25">
      <c r="A34" s="23" t="s">
        <v>33</v>
      </c>
      <c r="B34" s="36"/>
      <c r="C34" s="36"/>
      <c r="D34" s="36"/>
      <c r="E34" s="36"/>
      <c r="F34" s="36"/>
      <c r="G34" s="36"/>
      <c r="H34" s="36"/>
      <c r="I34" s="36"/>
      <c r="J34" s="37"/>
    </row>
    <row r="35" spans="1:11" ht="28.5" customHeight="1" x14ac:dyDescent="0.25">
      <c r="A35" s="30" t="s">
        <v>32</v>
      </c>
      <c r="B35" s="34" t="s">
        <v>61</v>
      </c>
      <c r="C35" s="34"/>
      <c r="D35" s="34"/>
      <c r="E35" s="34"/>
      <c r="F35" s="34"/>
      <c r="G35" s="34"/>
      <c r="H35" s="34"/>
      <c r="I35" s="34"/>
      <c r="J35" s="35"/>
    </row>
    <row r="36" spans="1:11" ht="77.25" customHeight="1" x14ac:dyDescent="0.25">
      <c r="A36" s="23" t="s">
        <v>33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34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ht="15.75" x14ac:dyDescent="0.25">
      <c r="A38" s="41" t="s">
        <v>35</v>
      </c>
      <c r="B38" s="42"/>
      <c r="C38" s="42"/>
      <c r="D38" s="42"/>
      <c r="E38" s="42"/>
      <c r="F38" s="42"/>
      <c r="G38" s="42"/>
      <c r="H38" s="42"/>
      <c r="I38" s="42"/>
      <c r="J38" s="43"/>
      <c r="K38" s="1"/>
    </row>
    <row r="39" spans="1:11" x14ac:dyDescent="0.25">
      <c r="A39" s="44"/>
      <c r="B39" s="45"/>
      <c r="C39" s="45"/>
      <c r="D39" s="45"/>
      <c r="E39" s="45"/>
      <c r="F39" s="45"/>
      <c r="G39" s="45"/>
      <c r="H39" s="45"/>
      <c r="I39" s="45"/>
      <c r="J39" s="46"/>
    </row>
    <row r="40" spans="1:1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1" x14ac:dyDescent="0.25">
      <c r="C42" s="76"/>
      <c r="D42" s="76"/>
      <c r="E42" s="76"/>
      <c r="F42" s="76"/>
      <c r="G42" s="76"/>
    </row>
    <row r="43" spans="1:11" ht="29.25" customHeight="1" x14ac:dyDescent="0.25">
      <c r="C43" s="77" t="s">
        <v>65</v>
      </c>
      <c r="D43" s="78"/>
      <c r="E43" s="78"/>
      <c r="F43" s="78"/>
      <c r="G43" s="78"/>
    </row>
  </sheetData>
  <mergeCells count="49">
    <mergeCell ref="C42:G42"/>
    <mergeCell ref="C43:G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B33:J33"/>
    <mergeCell ref="B34:J34"/>
    <mergeCell ref="A25:B25"/>
    <mergeCell ref="I25:J25"/>
    <mergeCell ref="A4:J4"/>
    <mergeCell ref="B8:J8"/>
    <mergeCell ref="B11:J11"/>
    <mergeCell ref="B12:J12"/>
    <mergeCell ref="A13:J13"/>
    <mergeCell ref="B9:J9"/>
    <mergeCell ref="B10:J10"/>
    <mergeCell ref="B1:J1"/>
    <mergeCell ref="B2:C2"/>
    <mergeCell ref="D2:H2"/>
    <mergeCell ref="B3:C3"/>
    <mergeCell ref="D3:H3"/>
    <mergeCell ref="C25:E25"/>
    <mergeCell ref="F25:H25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A26:J26"/>
    <mergeCell ref="C27:D27"/>
    <mergeCell ref="G27:H27"/>
    <mergeCell ref="I27:J27"/>
    <mergeCell ref="E27:F27"/>
    <mergeCell ref="B35:J35"/>
    <mergeCell ref="B36:J36"/>
    <mergeCell ref="A37:J37"/>
    <mergeCell ref="A38:J38"/>
    <mergeCell ref="A39:J39"/>
  </mergeCells>
  <phoneticPr fontId="20" type="noConversion"/>
  <dataValidations xWindow="764" yWindow="644"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:F30 D28:D30 E29:E30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1" xr:uid="{00000000-0002-0000-0000-000008000000}"/>
    <dataValidation allowBlank="1" showInputMessage="1" showErrorMessage="1" prompt="¿En qué consiste el producto? su objetivo" sqref="B36:J36 B34:J34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3" orientation="portrait" r:id="rId1"/>
  <ignoredErrors>
    <ignoredError sqref="J29:J30" unlockedFormula="1"/>
    <ignoredError sqref="I30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18" ma:contentTypeDescription="Crear nuevo documento." ma:contentTypeScope="" ma:versionID="799140f6f81ff354af167b5d394ce5c5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c5190e286d0c2aa41ab419204873610c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c4e3f9-af64-4719-90be-160b640e81fa" xsi:nil="true"/>
  </documentManagement>
</p:properties>
</file>

<file path=customXml/itemProps1.xml><?xml version="1.0" encoding="utf-8"?>
<ds:datastoreItem xmlns:ds="http://schemas.openxmlformats.org/officeDocument/2006/customXml" ds:itemID="{52162E4A-5D80-4F79-A079-0B353D8B1C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E248C-83F3-4C19-A9DA-F12B48C88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182946-54B9-4157-BA58-D1F77954475F}">
  <ds:schemaRefs>
    <ds:schemaRef ds:uri="http://schemas.microsoft.com/office/infopath/2007/PartnerControls"/>
    <ds:schemaRef ds:uri="http://schemas.microsoft.com/office/2006/documentManagement/types"/>
    <ds:schemaRef ds:uri="da7de7a0-710e-4fef-a6cd-19f38e5ab606"/>
    <ds:schemaRef ds:uri="http://purl.org/dc/elements/1.1/"/>
    <ds:schemaRef ds:uri="http://schemas.microsoft.com/office/2006/metadata/properties"/>
    <ds:schemaRef ds:uri="d5c4e3f9-af64-4719-90be-160b640e81fa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Narolin Inoa</cp:lastModifiedBy>
  <cp:lastPrinted>2024-07-09T13:30:00Z</cp:lastPrinted>
  <dcterms:created xsi:type="dcterms:W3CDTF">2021-03-22T15:50:10Z</dcterms:created>
  <dcterms:modified xsi:type="dcterms:W3CDTF">2025-07-13T22:29:11Z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