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ninoa\Downloads\"/>
    </mc:Choice>
  </mc:AlternateContent>
  <xr:revisionPtr revIDLastSave="0" documentId="13_ncr:1_{8D60A4FF-790F-4001-A4AA-E30E58666447}" xr6:coauthVersionLast="47" xr6:coauthVersionMax="47" xr10:uidLastSave="{00000000-0000-0000-0000-000000000000}"/>
  <bookViews>
    <workbookView xWindow="-120" yWindow="-120" windowWidth="20730" windowHeight="11040" xr2:uid="{00000000-000D-0000-FFFF-FFFF00000000}"/>
  </bookViews>
  <sheets>
    <sheet name="Hoja1" sheetId="1" r:id="rId1"/>
  </sheets>
  <externalReferences>
    <externalReference r:id="rId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1" l="1"/>
  <c r="J29" i="1" l="1"/>
  <c r="J30" i="1" l="1"/>
  <c r="C16" i="1" l="1"/>
  <c r="C15" i="1"/>
  <c r="C14" i="1"/>
</calcChain>
</file>

<file path=xl/sharedStrings.xml><?xml version="1.0" encoding="utf-8"?>
<sst xmlns="http://schemas.openxmlformats.org/spreadsheetml/2006/main" count="77" uniqueCount="71">
  <si>
    <t>Código</t>
  </si>
  <si>
    <t>Documento Relacionado</t>
  </si>
  <si>
    <t>Fecha Versión</t>
  </si>
  <si>
    <t>Versión</t>
  </si>
  <si>
    <t>DEC-FOR013</t>
  </si>
  <si>
    <t>Lineamientos para la Ejecución Presupuestaria 2023 del Gobierno General Nacional</t>
  </si>
  <si>
    <t>28/03/2019</t>
  </si>
  <si>
    <t>I -Información Instituciónal</t>
  </si>
  <si>
    <t>I.I - Completar los datos requeridos sobre la institución</t>
  </si>
  <si>
    <t>Capítulo</t>
  </si>
  <si>
    <t>0220 - MINISTERIO DE ECONOMIA, PLANIFICACION Y DESARROLLO</t>
  </si>
  <si>
    <t>Subcapítulo</t>
  </si>
  <si>
    <t>01 - MINISTERIO DE ECONOMIA, PLANIFICACION Y DESARROLLO</t>
  </si>
  <si>
    <t>Unidad Ejecutora</t>
  </si>
  <si>
    <t>0018 - SISTEMA UNICO DE BENEFICIARIOS</t>
  </si>
  <si>
    <t>Misión</t>
  </si>
  <si>
    <t>Gestionar el Registro Social Universal de Hogares (RSUH) y el Registro Único de Beneficiarios (RUB) a fin de proveer las informaciones necesarias para la identificación de la población elegible de los diferentes beneficios que entrega el Estado para una asignación efectiva de recursos públicos.</t>
  </si>
  <si>
    <t>Visión</t>
  </si>
  <si>
    <t>Ser una institución innovadora con altos estándares técnicos, de gobernanza, transparencia y manejo ético de la información, que gestiona el Registro Social Universal de hogares y el Registro Único de Beneficiarios de la República Dominicana con las mejores prácticas globales en el manejo de datos, agregando valor para orientar la asignación efectiva de recursos públicos.</t>
  </si>
  <si>
    <t>II. Contribución a la Estrategia Nacional de Desarrollo</t>
  </si>
  <si>
    <t>Eje estratégico:</t>
  </si>
  <si>
    <t>Objetivo general:</t>
  </si>
  <si>
    <t>Objetivo(s) específico(s):</t>
  </si>
  <si>
    <t>2.3.3</t>
  </si>
  <si>
    <t>III. Información del Programa</t>
  </si>
  <si>
    <t>Nombre:</t>
  </si>
  <si>
    <t>13 - Análisis de Estudios Económicos y Sociales</t>
  </si>
  <si>
    <t>Descripción:</t>
  </si>
  <si>
    <t>Incrementar el número de análisis de políticas y estudios económicos y sociales disponibles, a fin de apoyar el diseño,
implementación y evaluación de políticas públicas, planes y programas, para el desarrollo social y económico del país.</t>
  </si>
  <si>
    <r>
      <t>Beneficiarios:</t>
    </r>
    <r>
      <rPr>
        <sz val="12"/>
        <color rgb="FF000000"/>
        <rFont val="Century Gothic"/>
        <family val="2"/>
      </rPr>
      <t xml:space="preserve"> </t>
    </r>
  </si>
  <si>
    <t>Sector público, privado, agencias institucionales, y ciudadanía.</t>
  </si>
  <si>
    <t>Resultado Asociado:</t>
  </si>
  <si>
    <t>Incrementar el número de análisis de políticas y estudios económicos y sociales de 5 en el 2022 a 15 en el 2024, para apoyar al
diseño, la implementación y la evaluación de las políticas públicas.</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</si>
  <si>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</si>
  <si>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</si>
  <si>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</si>
  <si>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</si>
  <si>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</si>
  <si>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</si>
  <si>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</si>
  <si>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</si>
  <si>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 xml:space="preserve"> Programación Trimestral </t>
  </si>
  <si>
    <t xml:space="preserve">Ejecución Trimestral </t>
  </si>
  <si>
    <t>Avance</t>
  </si>
  <si>
    <t>Producto</t>
  </si>
  <si>
    <t>Indicador</t>
  </si>
  <si>
    <t>Física
(A)</t>
  </si>
  <si>
    <t>Financiera
(B)</t>
  </si>
  <si>
    <t>Física
(C)</t>
  </si>
  <si>
    <t>Financiera
(D)</t>
  </si>
  <si>
    <t>Física 
(E)</t>
  </si>
  <si>
    <t>Financiera 
 (F)</t>
  </si>
  <si>
    <t>Física 
(%)
 G=E/C</t>
  </si>
  <si>
    <t>Financiero 
(%) 
H=F/D</t>
  </si>
  <si>
    <t>08 - Hogares incluidos en  la base de datos del SIUBEN para la constitución del Registro Social Universal</t>
  </si>
  <si>
    <t>Cantidad  de hogares contenidos en el padrón-SIUBEN</t>
  </si>
  <si>
    <t xml:space="preserve">La ejecución física se reporta de manera anual </t>
  </si>
  <si>
    <t>09 - Instituciones registran  los hogares beneficiarios en la base de datos del SIUBEN Para la creación del  Registro Único de Beneficiarios</t>
  </si>
  <si>
    <t>Cantidad de encuestas realizadas</t>
  </si>
  <si>
    <t>V. Análisis de los Logros y Desviaciones</t>
  </si>
  <si>
    <t>V.I - Información de Logros y Desviaciones por Producto</t>
  </si>
  <si>
    <t xml:space="preserve">Producto: </t>
  </si>
  <si>
    <t xml:space="preserve">Descripción del producto: </t>
  </si>
  <si>
    <r>
      <t xml:space="preserve">VI. </t>
    </r>
    <r>
      <rPr>
        <b/>
        <sz val="11"/>
        <color theme="0"/>
        <rFont val="Century Gothic"/>
        <family val="2"/>
      </rPr>
      <t>Oportunidades de Mejora</t>
    </r>
  </si>
  <si>
    <t xml:space="preserve">VI. I - De acuerdo a los eventos presentados durante la ejecución del producto, ¿qué aspecto puede mejorarse? </t>
  </si>
  <si>
    <t>Hamlet Durán</t>
  </si>
  <si>
    <t>Encargado de Planificación y Desarrollo</t>
  </si>
  <si>
    <t>09 - Instituciones registran  los hogares beneficiarios en la base de datos del SIUBEN Para la creación del  Registro Único de Beneficiarios  Instituciones registran  los hogares beneficiarios en la base de datos del SIUBEN Para la creación del  Registro Único de Beneficiarios</t>
  </si>
  <si>
    <t>Informe de Evaluación Segundo Trimestre 2025 de las Metas Físicas-Financieras</t>
  </si>
  <si>
    <t>El exceso de ejecución de un 17.68% se origina en que ejecutamos el pago de los alquileres de la oficina central y las regionales por el periodo enero - mayo en el mes de junio, debido  al retraso en el proceso de registro en la  Contraloría General de la República.</t>
  </si>
  <si>
    <t>El exceso de ejecución de un 22.68% se origina en que ejecutamos el pago de los alquileres de la oficina central y las regionales por el periodo enero - mayo en el mes de junio, debido  al retraso en el proceso de registro en la  Contraloría General de la República.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</si>
</sst>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i/>
      <sz val="10"/>
      <color theme="1"/>
      <name val="Calibri"/>
      <family val="2"/>
      <scheme val="minor"/>
    </font>
    <font>
      <i/>
      <sz val="11"/>
      <color theme="1"/>
      <name val="Calibri"/>
      <family val="2"/>
      <scheme val="minor"/>
    </font>
    <font>
      <sz val="8"/>
      <name val="Calibri"/>
      <family val="2"/>
      <scheme val="minor"/>
    </font>
    <font>
      <b/>
      <sz val="12"/>
      <name val="Calibri"/>
      <family val="2"/>
    </font>
    <font>
      <sz val="1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indexed="64"/>
      </top>
      <bottom/>
      <diagonal/>
    </border>
    <border>
      <left style="thin">
        <color indexed="64"/>
      </left>
      <right/>
      <top style="thin">
        <color theme="0" tint="-0.34998626667073579"/>
      </top>
      <bottom style="thin">
        <color rgb="FFA6A6A6"/>
      </bottom>
      <diagonal/>
    </border>
    <border>
      <left/>
      <right style="thin">
        <color theme="0" tint="-0.34998626667073579"/>
      </right>
      <top style="thin">
        <color theme="0" tint="-0.34998626667073579"/>
      </top>
      <bottom style="thin">
        <color rgb="FFA6A6A6"/>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0">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9" fillId="0" borderId="17" xfId="0" applyFont="1" applyBorder="1" applyAlignment="1">
      <alignment vertical="center" wrapText="1"/>
    </xf>
    <xf numFmtId="0" fontId="15" fillId="8" borderId="27" xfId="0" applyFont="1" applyFill="1" applyBorder="1" applyAlignment="1">
      <alignment horizontal="center" vertical="center" wrapText="1" readingOrder="1"/>
    </xf>
    <xf numFmtId="0" fontId="15" fillId="8" borderId="28" xfId="0" applyFont="1" applyFill="1" applyBorder="1" applyAlignment="1">
      <alignment horizontal="center" vertical="center" wrapText="1" readingOrder="1"/>
    </xf>
    <xf numFmtId="0" fontId="15" fillId="8" borderId="29" xfId="0" applyFont="1" applyFill="1" applyBorder="1" applyAlignment="1">
      <alignment horizontal="center" vertical="center" wrapText="1" readingOrder="1"/>
    </xf>
    <xf numFmtId="0" fontId="16" fillId="0" borderId="22" xfId="0" applyFont="1" applyBorder="1" applyAlignment="1" applyProtection="1">
      <alignment vertical="top" wrapText="1"/>
      <protection locked="0"/>
    </xf>
    <xf numFmtId="0" fontId="16" fillId="0" borderId="25" xfId="0" applyFont="1" applyBorder="1" applyAlignment="1" applyProtection="1">
      <alignment vertical="top" wrapText="1"/>
      <protection locked="0"/>
    </xf>
    <xf numFmtId="166" fontId="16" fillId="0" borderId="25" xfId="0" applyNumberFormat="1" applyFont="1" applyBorder="1" applyAlignment="1" applyProtection="1">
      <alignment horizontal="center" vertical="center" wrapText="1" readingOrder="1"/>
      <protection locked="0"/>
    </xf>
    <xf numFmtId="165" fontId="16" fillId="0" borderId="25" xfId="0" applyNumberFormat="1" applyFont="1" applyBorder="1" applyAlignment="1" applyProtection="1">
      <alignment horizontal="center" vertical="center" wrapText="1"/>
      <protection locked="0"/>
    </xf>
    <xf numFmtId="10" fontId="16" fillId="7" borderId="25" xfId="2" applyNumberFormat="1" applyFont="1" applyFill="1" applyBorder="1" applyAlignment="1" applyProtection="1">
      <alignment horizontal="center" vertical="center" wrapText="1" readingOrder="1"/>
      <protection locked="0"/>
    </xf>
    <xf numFmtId="167" fontId="16" fillId="7" borderId="23" xfId="0" applyNumberFormat="1" applyFont="1" applyFill="1" applyBorder="1" applyAlignment="1" applyProtection="1">
      <alignment horizontal="center" vertical="center" wrapText="1" readingOrder="1"/>
      <protection locked="0"/>
    </xf>
    <xf numFmtId="166" fontId="16" fillId="0" borderId="31" xfId="0" applyNumberFormat="1" applyFont="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10" fillId="6" borderId="19" xfId="0" applyFont="1" applyFill="1" applyBorder="1" applyAlignment="1">
      <alignment horizontal="center" vertical="center" wrapText="1"/>
    </xf>
    <xf numFmtId="0" fontId="19" fillId="0" borderId="0" xfId="0" applyFont="1" applyAlignment="1" applyProtection="1">
      <alignment horizontal="left" vertical="center" wrapText="1"/>
      <protection locked="0"/>
    </xf>
    <xf numFmtId="0" fontId="9" fillId="0" borderId="20" xfId="0" applyFont="1" applyBorder="1" applyAlignment="1">
      <alignment vertical="center"/>
    </xf>
    <xf numFmtId="0" fontId="2" fillId="0" borderId="20" xfId="0" applyFont="1" applyBorder="1"/>
    <xf numFmtId="0" fontId="9" fillId="6" borderId="17" xfId="0" applyFont="1" applyFill="1" applyBorder="1" applyAlignment="1" applyProtection="1">
      <alignment vertical="center" wrapText="1"/>
      <protection locked="0"/>
    </xf>
    <xf numFmtId="9" fontId="16" fillId="0" borderId="25" xfId="2" applyFont="1" applyBorder="1" applyAlignment="1" applyProtection="1">
      <alignment horizontal="center" vertical="center" wrapText="1" readingOrder="1"/>
      <protection locked="0"/>
    </xf>
    <xf numFmtId="0" fontId="16" fillId="0" borderId="31" xfId="2" applyNumberFormat="1" applyFont="1" applyBorder="1" applyAlignment="1" applyProtection="1">
      <alignment horizontal="center" vertical="center" wrapText="1" readingOrder="1"/>
      <protection locked="0"/>
    </xf>
    <xf numFmtId="0" fontId="16" fillId="0" borderId="30" xfId="0" applyFont="1" applyBorder="1" applyAlignment="1" applyProtection="1">
      <alignment vertical="center" wrapText="1"/>
      <protection locked="0"/>
    </xf>
    <xf numFmtId="0" fontId="16" fillId="0" borderId="31" xfId="0" applyFont="1" applyBorder="1" applyAlignment="1" applyProtection="1">
      <alignment vertical="center" wrapText="1"/>
      <protection locked="0"/>
    </xf>
    <xf numFmtId="0" fontId="11" fillId="0" borderId="33" xfId="0" applyFont="1" applyBorder="1" applyAlignment="1" applyProtection="1">
      <alignment horizontal="center"/>
      <protection locked="0"/>
    </xf>
    <xf numFmtId="0" fontId="21" fillId="0" borderId="36" xfId="0" applyFont="1" applyBorder="1" applyAlignment="1" applyProtection="1">
      <alignment horizontal="center"/>
      <protection locked="0"/>
    </xf>
    <xf numFmtId="0" fontId="21" fillId="0" borderId="0" xfId="0" applyFont="1" applyAlignment="1" applyProtection="1">
      <alignment horizontal="center" wrapText="1"/>
      <protection locked="0"/>
    </xf>
    <xf numFmtId="0" fontId="21" fillId="0" borderId="0" xfId="0" applyFont="1" applyAlignment="1" applyProtection="1">
      <alignment horizontal="center"/>
      <protection locked="0"/>
    </xf>
    <xf numFmtId="0" fontId="19" fillId="6" borderId="0" xfId="0" applyFont="1" applyFill="1" applyAlignment="1" applyProtection="1">
      <alignment horizontal="left" vertical="center" wrapText="1"/>
      <protection locked="0"/>
    </xf>
    <xf numFmtId="0" fontId="19" fillId="6" borderId="18" xfId="0" applyFont="1" applyFill="1" applyBorder="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9" fillId="0" borderId="32" xfId="0" applyFont="1" applyBorder="1" applyAlignment="1" applyProtection="1">
      <alignment horizontal="left" vertical="center" wrapText="1"/>
      <protection locked="0"/>
    </xf>
    <xf numFmtId="0" fontId="19" fillId="0" borderId="33" xfId="0" applyFont="1" applyBorder="1" applyAlignment="1" applyProtection="1">
      <alignment horizontal="left" vertical="center" wrapText="1"/>
      <protection locked="0"/>
    </xf>
    <xf numFmtId="0" fontId="19" fillId="0" borderId="34"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3" fillId="6" borderId="21" xfId="0" applyFont="1" applyFill="1" applyBorder="1" applyAlignment="1">
      <alignment horizontal="center" vertical="center" wrapText="1" readingOrder="1"/>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35" xfId="0" applyFont="1" applyFill="1" applyBorder="1" applyAlignment="1">
      <alignment horizontal="center" vertical="center" wrapText="1" readingOrder="1"/>
    </xf>
    <xf numFmtId="4" fontId="22" fillId="0" borderId="37" xfId="0" applyNumberFormat="1" applyFont="1" applyBorder="1" applyAlignment="1">
      <alignment horizontal="center" vertical="center" wrapText="1" readingOrder="1"/>
    </xf>
    <xf numFmtId="4" fontId="22" fillId="0" borderId="38" xfId="0" applyNumberFormat="1" applyFont="1" applyBorder="1" applyAlignment="1">
      <alignment horizontal="center" vertical="center" wrapText="1" readingOrder="1"/>
    </xf>
    <xf numFmtId="10" fontId="11" fillId="0" borderId="25" xfId="2" applyNumberFormat="1" applyFont="1" applyFill="1" applyBorder="1" applyAlignment="1" applyProtection="1">
      <alignment horizontal="center" vertical="center" wrapText="1" readingOrder="1"/>
    </xf>
    <xf numFmtId="10" fontId="11" fillId="0" borderId="26" xfId="2" applyNumberFormat="1" applyFont="1" applyFill="1" applyBorder="1" applyAlignment="1" applyProtection="1">
      <alignment horizontal="center" vertical="center" wrapText="1" readingOrder="1"/>
    </xf>
    <xf numFmtId="0" fontId="14" fillId="8" borderId="25" xfId="0" applyFont="1" applyFill="1" applyBorder="1" applyAlignment="1">
      <alignment horizontal="center" vertical="center" wrapText="1" readingOrder="1"/>
    </xf>
    <xf numFmtId="0" fontId="11" fillId="6" borderId="25" xfId="0" applyFont="1" applyFill="1" applyBorder="1" applyAlignment="1">
      <alignment vertical="top" wrapText="1"/>
    </xf>
    <xf numFmtId="0" fontId="11" fillId="6" borderId="26" xfId="0" applyFont="1" applyFill="1" applyBorder="1" applyAlignment="1">
      <alignment vertical="top" wrapText="1"/>
    </xf>
    <xf numFmtId="39" fontId="11" fillId="0" borderId="23" xfId="1" applyNumberFormat="1" applyFont="1" applyFill="1" applyBorder="1" applyAlignment="1" applyProtection="1">
      <alignment horizontal="center" vertical="center" wrapText="1" readingOrder="1"/>
      <protection locked="0"/>
    </xf>
    <xf numFmtId="39" fontId="11" fillId="0" borderId="35" xfId="1" applyNumberFormat="1" applyFont="1" applyFill="1" applyBorder="1" applyAlignment="1" applyProtection="1">
      <alignment horizontal="center" vertical="center" wrapText="1" readingOrder="1"/>
      <protection locked="0"/>
    </xf>
    <xf numFmtId="39" fontId="11" fillId="0" borderId="22" xfId="1" applyNumberFormat="1" applyFont="1" applyFill="1" applyBorder="1" applyAlignment="1" applyProtection="1">
      <alignment horizontal="center" vertical="center" wrapText="1" readingOrder="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18" fillId="0" borderId="20" xfId="0" quotePrefix="1" applyNumberFormat="1" applyFont="1" applyBorder="1" applyAlignment="1" applyProtection="1">
      <alignment horizontal="left" vertical="center" wrapText="1"/>
      <protection locked="0"/>
    </xf>
    <xf numFmtId="0" fontId="19" fillId="0" borderId="20" xfId="0" applyFont="1" applyBorder="1" applyAlignment="1" applyProtection="1">
      <alignment horizontal="left" vertical="center" wrapText="1"/>
      <protection locked="0"/>
    </xf>
    <xf numFmtId="0" fontId="10" fillId="6" borderId="20"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20" xfId="0" applyFont="1" applyFill="1" applyBorder="1" applyAlignment="1">
      <alignment horizontal="left" vertical="center"/>
    </xf>
    <xf numFmtId="0" fontId="8" fillId="5" borderId="20" xfId="0" applyFont="1" applyFill="1" applyBorder="1" applyAlignment="1">
      <alignment horizontal="left" vertical="center"/>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2" headerRowBorderDxfId="13" tableBorderDxfId="11" totalsRowBorderDxfId="10">
  <autoFilter ref="A28:J30" xr:uid="{00000000-0009-0000-0100-00000100000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calculatedColumnFormula>IF(G29&gt;0,G29/C29,0)</calculatedColumnFormula>
    </tableColumn>
    <tableColumn id="8" xr3:uid="{00000000-0010-0000-0000-000008000000}"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4"/>
  <sheetViews>
    <sheetView showGridLines="0" tabSelected="1" topLeftCell="A30" zoomScale="90" zoomScaleNormal="90" workbookViewId="0">
      <selection activeCell="L13" sqref="L13"/>
    </sheetView>
  </sheetViews>
  <sheetFormatPr baseColWidth="10" defaultColWidth="11.42578125" defaultRowHeight="15" x14ac:dyDescent="0.25"/>
  <cols>
    <col min="1" max="1" width="23" style="8" customWidth="1"/>
    <col min="2" max="2" width="12.28515625" style="8" customWidth="1"/>
    <col min="3" max="5" width="12.7109375" style="8" customWidth="1"/>
    <col min="6" max="6" width="21.7109375" style="8" customWidth="1"/>
    <col min="7" max="10" width="12.7109375" style="8" customWidth="1"/>
    <col min="11" max="11" width="11.42578125" style="8"/>
    <col min="12" max="12" width="27.7109375" customWidth="1"/>
  </cols>
  <sheetData>
    <row r="1" spans="1:11" ht="21.75" thickBot="1" x14ac:dyDescent="0.3">
      <c r="A1" s="22"/>
      <c r="B1" s="69" t="s">
        <v>68</v>
      </c>
      <c r="C1" s="70"/>
      <c r="D1" s="70"/>
      <c r="E1" s="70"/>
      <c r="F1" s="70"/>
      <c r="G1" s="70"/>
      <c r="H1" s="70"/>
      <c r="I1" s="70"/>
      <c r="J1" s="71"/>
      <c r="K1" s="1"/>
    </row>
    <row r="2" spans="1:11" ht="21.75" thickBot="1" x14ac:dyDescent="0.3">
      <c r="A2" s="23"/>
      <c r="B2" s="72" t="s">
        <v>0</v>
      </c>
      <c r="C2" s="73"/>
      <c r="D2" s="72" t="s">
        <v>1</v>
      </c>
      <c r="E2" s="73"/>
      <c r="F2" s="73"/>
      <c r="G2" s="73"/>
      <c r="H2" s="74"/>
      <c r="I2" s="2" t="s">
        <v>2</v>
      </c>
      <c r="J2" s="3" t="s">
        <v>3</v>
      </c>
      <c r="K2" s="1"/>
    </row>
    <row r="3" spans="1:11" ht="21.75" thickBot="1" x14ac:dyDescent="0.3">
      <c r="A3" s="24"/>
      <c r="B3" s="75" t="s">
        <v>4</v>
      </c>
      <c r="C3" s="76"/>
      <c r="D3" s="75" t="s">
        <v>5</v>
      </c>
      <c r="E3" s="76"/>
      <c r="F3" s="76"/>
      <c r="G3" s="76"/>
      <c r="H3" s="77"/>
      <c r="I3" s="4" t="s">
        <v>6</v>
      </c>
      <c r="J3" s="5">
        <v>0</v>
      </c>
      <c r="K3" s="1"/>
    </row>
    <row r="4" spans="1:11" x14ac:dyDescent="0.25">
      <c r="A4" s="78"/>
      <c r="B4" s="79"/>
      <c r="C4" s="79"/>
      <c r="D4" s="80"/>
      <c r="E4" s="80"/>
      <c r="F4" s="80"/>
      <c r="G4" s="80"/>
      <c r="H4" s="80"/>
      <c r="I4" s="79"/>
      <c r="J4" s="81"/>
      <c r="K4" s="1"/>
    </row>
    <row r="5" spans="1:11" ht="3" customHeight="1" x14ac:dyDescent="0.25">
      <c r="A5" s="85"/>
      <c r="B5" s="86"/>
      <c r="C5" s="86"/>
      <c r="D5" s="86"/>
      <c r="E5" s="86"/>
      <c r="F5" s="86"/>
      <c r="G5" s="86"/>
      <c r="H5" s="86"/>
      <c r="I5" s="86"/>
      <c r="J5" s="87"/>
      <c r="K5" s="1"/>
    </row>
    <row r="6" spans="1:11" ht="15.75" x14ac:dyDescent="0.25">
      <c r="A6" s="88" t="s">
        <v>7</v>
      </c>
      <c r="B6" s="88"/>
      <c r="C6" s="88"/>
      <c r="D6" s="88"/>
      <c r="E6" s="88"/>
      <c r="F6" s="88"/>
      <c r="G6" s="88"/>
      <c r="H6" s="88"/>
      <c r="I6" s="88"/>
      <c r="J6" s="88"/>
      <c r="K6" s="1"/>
    </row>
    <row r="7" spans="1:11" ht="15.75" x14ac:dyDescent="0.25">
      <c r="A7" s="89" t="s">
        <v>8</v>
      </c>
      <c r="B7" s="89"/>
      <c r="C7" s="89"/>
      <c r="D7" s="89"/>
      <c r="E7" s="89"/>
      <c r="F7" s="89"/>
      <c r="G7" s="89"/>
      <c r="H7" s="89"/>
      <c r="I7" s="89"/>
      <c r="J7" s="89"/>
      <c r="K7" s="1"/>
    </row>
    <row r="8" spans="1:11" x14ac:dyDescent="0.25">
      <c r="A8" s="27" t="s">
        <v>9</v>
      </c>
      <c r="B8" s="82" t="s">
        <v>10</v>
      </c>
      <c r="C8" s="82"/>
      <c r="D8" s="82"/>
      <c r="E8" s="82"/>
      <c r="F8" s="82"/>
      <c r="G8" s="82"/>
      <c r="H8" s="82"/>
      <c r="I8" s="82"/>
      <c r="J8" s="82"/>
      <c r="K8" s="1"/>
    </row>
    <row r="9" spans="1:11" ht="15" customHeight="1" x14ac:dyDescent="0.25">
      <c r="A9" s="28" t="s">
        <v>11</v>
      </c>
      <c r="B9" s="82" t="s">
        <v>12</v>
      </c>
      <c r="C9" s="82"/>
      <c r="D9" s="82"/>
      <c r="E9" s="82"/>
      <c r="F9" s="82"/>
      <c r="G9" s="82"/>
      <c r="H9" s="82"/>
      <c r="I9" s="82"/>
      <c r="J9" s="82"/>
      <c r="K9" s="1"/>
    </row>
    <row r="10" spans="1:11" x14ac:dyDescent="0.25">
      <c r="A10" s="28" t="s">
        <v>13</v>
      </c>
      <c r="B10" s="82" t="s">
        <v>14</v>
      </c>
      <c r="C10" s="82"/>
      <c r="D10" s="82"/>
      <c r="E10" s="82"/>
      <c r="F10" s="82"/>
      <c r="G10" s="82"/>
      <c r="H10" s="82"/>
      <c r="I10" s="82"/>
      <c r="J10" s="82"/>
      <c r="K10" s="1"/>
    </row>
    <row r="11" spans="1:11" ht="52.5" customHeight="1" x14ac:dyDescent="0.25">
      <c r="A11" s="27" t="s">
        <v>15</v>
      </c>
      <c r="B11" s="83" t="s">
        <v>16</v>
      </c>
      <c r="C11" s="83"/>
      <c r="D11" s="83"/>
      <c r="E11" s="83"/>
      <c r="F11" s="83"/>
      <c r="G11" s="83"/>
      <c r="H11" s="83"/>
      <c r="I11" s="83"/>
      <c r="J11" s="83"/>
    </row>
    <row r="12" spans="1:11" ht="57" customHeight="1" x14ac:dyDescent="0.25">
      <c r="A12" s="27" t="s">
        <v>17</v>
      </c>
      <c r="B12" s="83" t="s">
        <v>18</v>
      </c>
      <c r="C12" s="83"/>
      <c r="D12" s="83"/>
      <c r="E12" s="83"/>
      <c r="F12" s="83"/>
      <c r="G12" s="83"/>
      <c r="H12" s="83"/>
      <c r="I12" s="83"/>
      <c r="J12" s="83"/>
    </row>
    <row r="13" spans="1:11" ht="15.75" x14ac:dyDescent="0.25">
      <c r="A13" s="42" t="s">
        <v>19</v>
      </c>
      <c r="B13" s="43"/>
      <c r="C13" s="43"/>
      <c r="D13" s="43"/>
      <c r="E13" s="43"/>
      <c r="F13" s="43"/>
      <c r="G13" s="43"/>
      <c r="H13" s="43"/>
      <c r="I13" s="43"/>
      <c r="J13" s="44"/>
    </row>
    <row r="14" spans="1:11" ht="27.75" customHeight="1" x14ac:dyDescent="0.25">
      <c r="A14" s="6" t="s">
        <v>20</v>
      </c>
      <c r="B14" s="25">
        <v>2</v>
      </c>
      <c r="C14" s="84" t="str">
        <f>IFERROR(VLOOKUP(B14,'[1]Validacion datos'!A2:B5,2,FALSE),"")</f>
        <v>DESARROLLO SOCIAL</v>
      </c>
      <c r="D14" s="84"/>
      <c r="E14" s="84"/>
      <c r="F14" s="84"/>
      <c r="G14" s="84"/>
      <c r="H14" s="84"/>
      <c r="I14" s="84"/>
      <c r="J14" s="84"/>
    </row>
    <row r="15" spans="1:11" ht="26.25" customHeight="1" x14ac:dyDescent="0.25">
      <c r="A15" s="6" t="s">
        <v>21</v>
      </c>
      <c r="B15" s="9">
        <v>2.2999999999999998</v>
      </c>
      <c r="C15" s="84" t="str">
        <f>IFERROR(VLOOKUP(B15,'[1]Validacion datos'!A8:B26,2,FALSE),"")</f>
        <v>Igualdad de derechos y oportunidades</v>
      </c>
      <c r="D15" s="84"/>
      <c r="E15" s="84"/>
      <c r="F15" s="84"/>
      <c r="G15" s="84"/>
      <c r="H15" s="84"/>
      <c r="I15" s="84"/>
      <c r="J15" s="84"/>
    </row>
    <row r="16" spans="1:11" ht="27" customHeight="1" x14ac:dyDescent="0.25">
      <c r="A16" s="6" t="s">
        <v>22</v>
      </c>
      <c r="B16" s="9" t="s">
        <v>23</v>
      </c>
      <c r="C16" s="84" t="str">
        <f>IFERROR(VLOOKUP(B16,'[1]Validacion datos'!D8:E64,2,FALSE),"")</f>
        <v>Disminuir la pobreza mediante un efectivo y eficiente sistema de protección social, que tome en cuenta las necesidades y vulnerabilidades a lo largo del ciclo de vida</v>
      </c>
      <c r="D16" s="84"/>
      <c r="E16" s="84"/>
      <c r="F16" s="84"/>
      <c r="G16" s="84"/>
      <c r="H16" s="84"/>
      <c r="I16" s="84"/>
      <c r="J16" s="84"/>
    </row>
    <row r="17" spans="1:11" ht="15.75" x14ac:dyDescent="0.25">
      <c r="A17" s="42" t="s">
        <v>24</v>
      </c>
      <c r="B17" s="43"/>
      <c r="C17" s="43"/>
      <c r="D17" s="43"/>
      <c r="E17" s="43"/>
      <c r="F17" s="43"/>
      <c r="G17" s="43"/>
      <c r="H17" s="43"/>
      <c r="I17" s="43"/>
      <c r="J17" s="44"/>
    </row>
    <row r="18" spans="1:11" x14ac:dyDescent="0.25">
      <c r="A18" s="6" t="s">
        <v>25</v>
      </c>
      <c r="B18" s="40" t="s">
        <v>26</v>
      </c>
      <c r="C18" s="40"/>
      <c r="D18" s="40"/>
      <c r="E18" s="40"/>
      <c r="F18" s="40"/>
      <c r="G18" s="40"/>
      <c r="H18" s="40"/>
      <c r="I18" s="40"/>
      <c r="J18" s="41"/>
    </row>
    <row r="19" spans="1:11" ht="35.25" customHeight="1" x14ac:dyDescent="0.25">
      <c r="A19" s="10" t="s">
        <v>27</v>
      </c>
      <c r="B19" s="40" t="s">
        <v>28</v>
      </c>
      <c r="C19" s="40"/>
      <c r="D19" s="40"/>
      <c r="E19" s="40"/>
      <c r="F19" s="40"/>
      <c r="G19" s="40"/>
      <c r="H19" s="40"/>
      <c r="I19" s="40"/>
      <c r="J19" s="41"/>
    </row>
    <row r="20" spans="1:11" x14ac:dyDescent="0.25">
      <c r="A20" s="10" t="s">
        <v>29</v>
      </c>
      <c r="B20" s="40" t="s">
        <v>30</v>
      </c>
      <c r="C20" s="40"/>
      <c r="D20" s="40"/>
      <c r="E20" s="40"/>
      <c r="F20" s="40"/>
      <c r="G20" s="40"/>
      <c r="H20" s="40"/>
      <c r="I20" s="40"/>
      <c r="J20" s="41"/>
    </row>
    <row r="21" spans="1:11" ht="32.25" customHeight="1" x14ac:dyDescent="0.25">
      <c r="A21" s="10" t="s">
        <v>31</v>
      </c>
      <c r="B21" s="40" t="s">
        <v>32</v>
      </c>
      <c r="C21" s="40"/>
      <c r="D21" s="40"/>
      <c r="E21" s="40"/>
      <c r="F21" s="40"/>
      <c r="G21" s="40"/>
      <c r="H21" s="40"/>
      <c r="I21" s="40"/>
      <c r="J21" s="41"/>
      <c r="K21" s="1"/>
    </row>
    <row r="22" spans="1:11" ht="15.75" x14ac:dyDescent="0.25">
      <c r="A22" s="42" t="s">
        <v>33</v>
      </c>
      <c r="B22" s="43"/>
      <c r="C22" s="43"/>
      <c r="D22" s="43"/>
      <c r="E22" s="43"/>
      <c r="F22" s="43"/>
      <c r="G22" s="43"/>
      <c r="H22" s="43"/>
      <c r="I22" s="43"/>
      <c r="J22" s="44"/>
    </row>
    <row r="23" spans="1:11" ht="15.75" x14ac:dyDescent="0.25">
      <c r="A23" s="51" t="s">
        <v>34</v>
      </c>
      <c r="B23" s="52"/>
      <c r="C23" s="52"/>
      <c r="D23" s="52"/>
      <c r="E23" s="52"/>
      <c r="F23" s="52"/>
      <c r="G23" s="52"/>
      <c r="H23" s="52"/>
      <c r="I23" s="52"/>
      <c r="J23" s="53"/>
      <c r="K23" s="1"/>
    </row>
    <row r="24" spans="1:11" ht="15" customHeight="1" x14ac:dyDescent="0.25">
      <c r="A24" s="54" t="s">
        <v>35</v>
      </c>
      <c r="B24" s="55"/>
      <c r="C24" s="56" t="s">
        <v>36</v>
      </c>
      <c r="D24" s="58"/>
      <c r="E24" s="58"/>
      <c r="F24" s="58" t="s">
        <v>37</v>
      </c>
      <c r="G24" s="58"/>
      <c r="H24" s="55"/>
      <c r="I24" s="56" t="s">
        <v>38</v>
      </c>
      <c r="J24" s="57"/>
    </row>
    <row r="25" spans="1:11" ht="36" customHeight="1" x14ac:dyDescent="0.25">
      <c r="A25" s="59">
        <v>311699277.94</v>
      </c>
      <c r="B25" s="60"/>
      <c r="C25" s="66">
        <v>314399277</v>
      </c>
      <c r="D25" s="67"/>
      <c r="E25" s="68"/>
      <c r="F25" s="66">
        <v>141689038.15000001</v>
      </c>
      <c r="G25" s="67"/>
      <c r="H25" s="68"/>
      <c r="I25" s="61">
        <f>F25/C25</f>
        <v>0.45066591597155614</v>
      </c>
      <c r="J25" s="62"/>
    </row>
    <row r="26" spans="1:11" ht="15.75" x14ac:dyDescent="0.25">
      <c r="A26" s="51" t="s">
        <v>39</v>
      </c>
      <c r="B26" s="52"/>
      <c r="C26" s="52"/>
      <c r="D26" s="52"/>
      <c r="E26" s="52"/>
      <c r="F26" s="52"/>
      <c r="G26" s="52"/>
      <c r="H26" s="52"/>
      <c r="I26" s="52"/>
      <c r="J26" s="53"/>
      <c r="K26" s="1"/>
    </row>
    <row r="27" spans="1:11" x14ac:dyDescent="0.25">
      <c r="A27" s="7"/>
      <c r="B27"/>
      <c r="C27" s="63" t="s">
        <v>40</v>
      </c>
      <c r="D27" s="64"/>
      <c r="E27" s="63" t="s">
        <v>41</v>
      </c>
      <c r="F27" s="64"/>
      <c r="G27" s="63" t="s">
        <v>42</v>
      </c>
      <c r="H27" s="63"/>
      <c r="I27" s="63" t="s">
        <v>43</v>
      </c>
      <c r="J27" s="65"/>
    </row>
    <row r="28" spans="1:11" ht="38.25" x14ac:dyDescent="0.25">
      <c r="A28" s="11" t="s">
        <v>44</v>
      </c>
      <c r="B28" s="12" t="s">
        <v>45</v>
      </c>
      <c r="C28" s="12" t="s">
        <v>46</v>
      </c>
      <c r="D28" s="12" t="s">
        <v>47</v>
      </c>
      <c r="E28" s="12" t="s">
        <v>48</v>
      </c>
      <c r="F28" s="12" t="s">
        <v>49</v>
      </c>
      <c r="G28" s="12" t="s">
        <v>50</v>
      </c>
      <c r="H28" s="12" t="s">
        <v>51</v>
      </c>
      <c r="I28" s="12" t="s">
        <v>52</v>
      </c>
      <c r="J28" s="13" t="s">
        <v>53</v>
      </c>
    </row>
    <row r="29" spans="1:11" ht="60" x14ac:dyDescent="0.25">
      <c r="A29" s="14" t="s">
        <v>54</v>
      </c>
      <c r="B29" s="15" t="s">
        <v>55</v>
      </c>
      <c r="C29" s="30">
        <v>0.67</v>
      </c>
      <c r="D29" s="16">
        <v>171384457.53</v>
      </c>
      <c r="E29" s="17" t="s">
        <v>56</v>
      </c>
      <c r="F29" s="16">
        <v>39429958.539999999</v>
      </c>
      <c r="G29" s="17" t="s">
        <v>56</v>
      </c>
      <c r="H29" s="16">
        <v>46401397.960000001</v>
      </c>
      <c r="I29" s="18">
        <v>0</v>
      </c>
      <c r="J29" s="19">
        <f>IF(H29&gt;0,H29/F29,0)</f>
        <v>1.176805649261025</v>
      </c>
    </row>
    <row r="30" spans="1:11" ht="125.25" customHeight="1" x14ac:dyDescent="0.25">
      <c r="A30" s="32" t="s">
        <v>67</v>
      </c>
      <c r="B30" s="33" t="s">
        <v>58</v>
      </c>
      <c r="C30" s="31">
        <v>5</v>
      </c>
      <c r="D30" s="20">
        <v>69907020.469999999</v>
      </c>
      <c r="E30" s="17" t="s">
        <v>56</v>
      </c>
      <c r="F30" s="16">
        <v>16488891.75</v>
      </c>
      <c r="G30" s="17" t="s">
        <v>56</v>
      </c>
      <c r="H30" s="20">
        <v>20228118.879999999</v>
      </c>
      <c r="I30" s="18">
        <v>0</v>
      </c>
      <c r="J30" s="19">
        <f t="shared" ref="J30" si="0">IF(H30&gt;0,H30/F30,0)</f>
        <v>1.2267724954892738</v>
      </c>
    </row>
    <row r="31" spans="1:11" ht="15.75" x14ac:dyDescent="0.25">
      <c r="A31" s="42" t="s">
        <v>59</v>
      </c>
      <c r="B31" s="43"/>
      <c r="C31" s="43"/>
      <c r="D31" s="43"/>
      <c r="E31" s="43"/>
      <c r="F31" s="43"/>
      <c r="G31" s="43"/>
      <c r="H31" s="43"/>
      <c r="I31" s="43"/>
      <c r="J31" s="44"/>
    </row>
    <row r="32" spans="1:11" ht="15.75" x14ac:dyDescent="0.25">
      <c r="A32" s="51" t="s">
        <v>60</v>
      </c>
      <c r="B32" s="52"/>
      <c r="C32" s="52"/>
      <c r="D32" s="52"/>
      <c r="E32" s="52"/>
      <c r="F32" s="52"/>
      <c r="G32" s="52"/>
      <c r="H32" s="52"/>
      <c r="I32" s="52"/>
      <c r="J32" s="53"/>
      <c r="K32" s="1"/>
    </row>
    <row r="33" spans="1:11" x14ac:dyDescent="0.25">
      <c r="A33" s="29" t="s">
        <v>61</v>
      </c>
      <c r="B33" s="38" t="s">
        <v>54</v>
      </c>
      <c r="C33" s="38"/>
      <c r="D33" s="38"/>
      <c r="E33" s="38"/>
      <c r="F33" s="38"/>
      <c r="G33" s="38"/>
      <c r="H33" s="38"/>
      <c r="I33" s="38"/>
      <c r="J33" s="39"/>
    </row>
    <row r="34" spans="1:11" ht="51" customHeight="1" x14ac:dyDescent="0.25">
      <c r="A34" s="21" t="s">
        <v>62</v>
      </c>
      <c r="B34" s="40" t="s">
        <v>69</v>
      </c>
      <c r="C34" s="40"/>
      <c r="D34" s="40"/>
      <c r="E34" s="40"/>
      <c r="F34" s="40"/>
      <c r="G34" s="40"/>
      <c r="H34" s="40"/>
      <c r="I34" s="40"/>
      <c r="J34" s="41"/>
    </row>
    <row r="35" spans="1:11" ht="28.5" customHeight="1" x14ac:dyDescent="0.25">
      <c r="A35" s="29" t="s">
        <v>61</v>
      </c>
      <c r="B35" s="38" t="s">
        <v>57</v>
      </c>
      <c r="C35" s="38"/>
      <c r="D35" s="38"/>
      <c r="E35" s="38"/>
      <c r="F35" s="38"/>
      <c r="G35" s="38"/>
      <c r="H35" s="38"/>
      <c r="I35" s="38"/>
      <c r="J35" s="39"/>
    </row>
    <row r="36" spans="1:11" ht="51.75" customHeight="1" x14ac:dyDescent="0.25">
      <c r="A36" s="21" t="s">
        <v>62</v>
      </c>
      <c r="B36" s="40" t="s">
        <v>70</v>
      </c>
      <c r="C36" s="40"/>
      <c r="D36" s="40"/>
      <c r="E36" s="40"/>
      <c r="F36" s="40"/>
      <c r="G36" s="40"/>
      <c r="H36" s="40"/>
      <c r="I36" s="40"/>
      <c r="J36" s="41"/>
    </row>
    <row r="37" spans="1:11" ht="15.75" x14ac:dyDescent="0.25">
      <c r="A37" s="42" t="s">
        <v>63</v>
      </c>
      <c r="B37" s="43"/>
      <c r="C37" s="43"/>
      <c r="D37" s="43"/>
      <c r="E37" s="43"/>
      <c r="F37" s="43"/>
      <c r="G37" s="43"/>
      <c r="H37" s="43"/>
      <c r="I37" s="43"/>
      <c r="J37" s="44"/>
    </row>
    <row r="38" spans="1:11" ht="15.75" x14ac:dyDescent="0.25">
      <c r="A38" s="45" t="s">
        <v>64</v>
      </c>
      <c r="B38" s="46"/>
      <c r="C38" s="46"/>
      <c r="D38" s="46"/>
      <c r="E38" s="46"/>
      <c r="F38" s="46"/>
      <c r="G38" s="46"/>
      <c r="H38" s="46"/>
      <c r="I38" s="46"/>
      <c r="J38" s="47"/>
      <c r="K38" s="1"/>
    </row>
    <row r="39" spans="1:11" x14ac:dyDescent="0.25">
      <c r="A39" s="48"/>
      <c r="B39" s="49"/>
      <c r="C39" s="49"/>
      <c r="D39" s="49"/>
      <c r="E39" s="49"/>
      <c r="F39" s="49"/>
      <c r="G39" s="49"/>
      <c r="H39" s="49"/>
      <c r="I39" s="49"/>
      <c r="J39" s="50"/>
    </row>
    <row r="40" spans="1:11" ht="15.75" customHeight="1" x14ac:dyDescent="0.25">
      <c r="A40" s="26"/>
      <c r="B40" s="26"/>
      <c r="C40" s="26"/>
      <c r="D40" s="26"/>
      <c r="E40" s="26"/>
      <c r="F40" s="26"/>
      <c r="G40" s="26"/>
      <c r="H40" s="26"/>
      <c r="I40" s="26"/>
      <c r="J40" s="26"/>
    </row>
    <row r="42" spans="1:11" x14ac:dyDescent="0.25">
      <c r="D42" s="34"/>
      <c r="E42" s="34"/>
      <c r="F42" s="34"/>
    </row>
    <row r="43" spans="1:11" ht="15.75" x14ac:dyDescent="0.25">
      <c r="D43" s="35" t="s">
        <v>65</v>
      </c>
      <c r="E43" s="35"/>
      <c r="F43" s="35"/>
    </row>
    <row r="44" spans="1:11" ht="15.75" x14ac:dyDescent="0.25">
      <c r="D44" s="36" t="s">
        <v>66</v>
      </c>
      <c r="E44" s="37"/>
      <c r="F44" s="37"/>
    </row>
  </sheetData>
  <mergeCells count="50">
    <mergeCell ref="C15:J15"/>
    <mergeCell ref="A5:J5"/>
    <mergeCell ref="A6:J6"/>
    <mergeCell ref="A7:J7"/>
    <mergeCell ref="C14:J14"/>
    <mergeCell ref="C16:J16"/>
    <mergeCell ref="A17:J17"/>
    <mergeCell ref="B18:J18"/>
    <mergeCell ref="B19:J19"/>
    <mergeCell ref="B20:J20"/>
    <mergeCell ref="A4:J4"/>
    <mergeCell ref="B8:J8"/>
    <mergeCell ref="B11:J11"/>
    <mergeCell ref="B12:J12"/>
    <mergeCell ref="A13:J13"/>
    <mergeCell ref="B9:J9"/>
    <mergeCell ref="B10:J10"/>
    <mergeCell ref="B1:J1"/>
    <mergeCell ref="B2:C2"/>
    <mergeCell ref="D2:H2"/>
    <mergeCell ref="B3:C3"/>
    <mergeCell ref="D3:H3"/>
    <mergeCell ref="B33:J33"/>
    <mergeCell ref="B34:J34"/>
    <mergeCell ref="A25:B25"/>
    <mergeCell ref="I25:J25"/>
    <mergeCell ref="A26:J26"/>
    <mergeCell ref="C27:D27"/>
    <mergeCell ref="G27:H27"/>
    <mergeCell ref="I27:J27"/>
    <mergeCell ref="E27:F27"/>
    <mergeCell ref="C25:E25"/>
    <mergeCell ref="F25:H25"/>
    <mergeCell ref="B21:J21"/>
    <mergeCell ref="A31:J31"/>
    <mergeCell ref="A32:J32"/>
    <mergeCell ref="A22:J22"/>
    <mergeCell ref="A23:J23"/>
    <mergeCell ref="A24:B24"/>
    <mergeCell ref="I24:J24"/>
    <mergeCell ref="C24:E24"/>
    <mergeCell ref="F24:H24"/>
    <mergeCell ref="D42:F42"/>
    <mergeCell ref="D43:F43"/>
    <mergeCell ref="D44:F44"/>
    <mergeCell ref="B35:J35"/>
    <mergeCell ref="B36:J36"/>
    <mergeCell ref="A37:J37"/>
    <mergeCell ref="A38:J38"/>
    <mergeCell ref="A39:J39"/>
  </mergeCells>
  <phoneticPr fontId="20" type="noConversion"/>
  <dataValidations xWindow="764" yWindow="644" count="14">
    <dataValidation allowBlank="1" showInputMessage="1" showErrorMessage="1" prompt="Monto ejecutado en el trimestre" sqref="H28:H30" xr:uid="{00000000-0002-0000-0000-000000000000}"/>
    <dataValidation allowBlank="1" showInputMessage="1" showErrorMessage="1" prompt="Meta alcanzada en el trimestre" sqref="E29:E30 G28:G30" xr:uid="{00000000-0002-0000-0000-000001000000}"/>
    <dataValidation allowBlank="1" showInputMessage="1" showErrorMessage="1" prompt="Monto presupuestado para el producto" sqref="D28:D30 F28:F30" xr:uid="{00000000-0002-0000-0000-000002000000}"/>
    <dataValidation allowBlank="1" showInputMessage="1" showErrorMessage="1" prompt="Meta anual del indicador" sqref="C28:C30 E28"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F25 C25" xr:uid="{00000000-0002-0000-0000-000007000000}"/>
    <dataValidation allowBlank="1" showInputMessage="1" showErrorMessage="1" prompt="Oportunidades de mejora identificadas" sqref="A39:J40" xr:uid="{00000000-0002-0000-0000-000008000000}"/>
    <dataValidation allowBlank="1" showInputMessage="1" showErrorMessage="1" prompt="¿En qué consiste el producto? su objetivo" sqref="B34:J34 B36:J36" xr:uid="{00000000-0002-0000-0000-000009000000}"/>
    <dataValidation allowBlank="1" showInputMessage="1" showErrorMessage="1" prompt="Nombre del producto" sqref="B33:J33 B35:J35" xr:uid="{00000000-0002-0000-0000-00000A000000}"/>
    <dataValidation allowBlank="1" showInputMessage="1" showErrorMessage="1" prompt="¿A quién va dirigido el programa?, ¿qué característica tiene esta población que requiere ser beneficiada?" sqref="B20:J20" xr:uid="{00000000-0002-0000-0000-00000B000000}"/>
    <dataValidation allowBlank="1" showInputMessage="1" prompt="Nombre del capítulo" sqref="B8:J10" xr:uid="{00000000-0002-0000-0000-00000C000000}"/>
    <dataValidation allowBlank="1" sqref="A8" xr:uid="{00000000-0002-0000-0000-00000D000000}"/>
  </dataValidations>
  <pageMargins left="0.7" right="0.7" top="0.75" bottom="0.75" header="0.3" footer="0.3"/>
  <pageSetup scale="63" orientation="portrait" r:id="rId1"/>
  <ignoredErrors>
    <ignoredError sqref="J30" unlockedFormula="1"/>
    <ignoredError sqref="I30" calculatedColumn="1"/>
  </ignoredError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d5c4e3f9-af64-4719-90be-160b640e81f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07317C8A32A3645BA01F9E5F2F7DBA4" ma:contentTypeVersion="18" ma:contentTypeDescription="Crear nuevo documento." ma:contentTypeScope="" ma:versionID="d50f1b7a6d40d2b5ddeacd08ab0896cb">
  <xsd:schema xmlns:xsd="http://www.w3.org/2001/XMLSchema" xmlns:xs="http://www.w3.org/2001/XMLSchema" xmlns:p="http://schemas.microsoft.com/office/2006/metadata/properties" xmlns:ns3="d5c4e3f9-af64-4719-90be-160b640e81fa" xmlns:ns4="da7de7a0-710e-4fef-a6cd-19f38e5ab606" targetNamespace="http://schemas.microsoft.com/office/2006/metadata/properties" ma:root="true" ma:fieldsID="a71387ce7f73ca154b6bcea791a9ce25" ns3:_="" ns4:_="">
    <xsd:import namespace="d5c4e3f9-af64-4719-90be-160b640e81fa"/>
    <xsd:import namespace="da7de7a0-710e-4fef-a6cd-19f38e5ab60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_activity" minOccurs="0"/>
                <xsd:element ref="ns3:MediaServiceObjectDetectorVersions" minOccurs="0"/>
                <xsd:element ref="ns3:MediaServiceLocation"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c4e3f9-af64-4719-90be-160b640e81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SystemTags" ma:index="25"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a7de7a0-710e-4fef-a6cd-19f38e5ab60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0780B6-A9F4-4820-944F-B4DC54CAF5C6}">
  <ds:schemaRefs>
    <ds:schemaRef ds:uri="http://schemas.microsoft.com/sharepoint/v3/contenttype/forms"/>
  </ds:schemaRefs>
</ds:datastoreItem>
</file>

<file path=customXml/itemProps2.xml><?xml version="1.0" encoding="utf-8"?>
<ds:datastoreItem xmlns:ds="http://schemas.openxmlformats.org/officeDocument/2006/customXml" ds:itemID="{DF951EBA-8A7B-4C57-9504-E4AF95E3D8A4}">
  <ds:schemaRefs>
    <ds:schemaRef ds:uri="http://purl.org/dc/dcmitype/"/>
    <ds:schemaRef ds:uri="http://purl.org/dc/terms/"/>
    <ds:schemaRef ds:uri="da7de7a0-710e-4fef-a6cd-19f38e5ab606"/>
    <ds:schemaRef ds:uri="http://schemas.microsoft.com/office/2006/documentManagement/types"/>
    <ds:schemaRef ds:uri="http://schemas.microsoft.com/office/2006/metadata/properties"/>
    <ds:schemaRef ds:uri="d5c4e3f9-af64-4719-90be-160b640e81fa"/>
    <ds:schemaRef ds:uri="http://purl.org/dc/elements/1.1/"/>
    <ds:schemaRef ds:uri="http://schemas.openxmlformats.org/package/2006/metadata/core-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C633BAD6-2D94-4CF4-B2E0-68A217484B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c4e3f9-af64-4719-90be-160b640e81fa"/>
    <ds:schemaRef ds:uri="da7de7a0-710e-4fef-a6cd-19f38e5ab6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Narolin Inoa</cp:lastModifiedBy>
  <cp:revision/>
  <cp:lastPrinted>2025-04-04T19:13:12Z</cp:lastPrinted>
  <dcterms:created xsi:type="dcterms:W3CDTF">2021-03-22T15:50:10Z</dcterms:created>
  <dcterms:modified xsi:type="dcterms:W3CDTF">2025-07-13T22:15:32Z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0x010100C07317C8A32A3645BA01F9E5F2F7DBA4</vt:lpwstr>
  </property>
</Properties>
</file>