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D672D432-36AB-4B66-B891-3DC8D8A126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2" r:id="rId1"/>
  </sheets>
  <definedNames>
    <definedName name="_xlnm._FilterDatabase" localSheetId="0" hidden="1">junio!$A$7:$K$65</definedName>
    <definedName name="_xlnm.Print_Titles" localSheetId="0">junio!$1:$7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2" l="1"/>
  <c r="J65" i="2" s="1"/>
  <c r="I64" i="2"/>
  <c r="J64" i="2" s="1"/>
  <c r="I63" i="2"/>
  <c r="J63" i="2" s="1"/>
  <c r="I62" i="2"/>
  <c r="J62" i="2" s="1"/>
  <c r="I49" i="2"/>
  <c r="J49" i="2" s="1"/>
  <c r="I61" i="2"/>
  <c r="J61" i="2" s="1"/>
  <c r="I60" i="2"/>
  <c r="J60" i="2" s="1"/>
  <c r="I59" i="2"/>
  <c r="J59" i="2" s="1"/>
  <c r="I48" i="2"/>
  <c r="J48" i="2" s="1"/>
  <c r="I58" i="2"/>
  <c r="J58" i="2" s="1"/>
  <c r="I57" i="2"/>
  <c r="J57" i="2" s="1"/>
  <c r="I56" i="2"/>
  <c r="J56" i="2" s="1"/>
  <c r="I55" i="2"/>
  <c r="J55" i="2" s="1"/>
  <c r="I54" i="2"/>
  <c r="J54" i="2" s="1"/>
  <c r="I53" i="2"/>
  <c r="J53" i="2" s="1"/>
  <c r="I52" i="2"/>
  <c r="J52" i="2" s="1"/>
  <c r="I51" i="2"/>
  <c r="J51" i="2" s="1"/>
  <c r="I50" i="2"/>
  <c r="J50" i="2" s="1"/>
  <c r="I47" i="2"/>
  <c r="J47" i="2" s="1"/>
  <c r="I46" i="2"/>
  <c r="J46" i="2" s="1"/>
  <c r="I43" i="2"/>
  <c r="J43" i="2" s="1"/>
  <c r="I42" i="2"/>
  <c r="J42" i="2" s="1"/>
  <c r="I45" i="2"/>
  <c r="J45" i="2" s="1"/>
  <c r="I44" i="2"/>
  <c r="J44" i="2" s="1"/>
  <c r="I41" i="2"/>
  <c r="J41" i="2" s="1"/>
  <c r="I40" i="2"/>
  <c r="J40" i="2" s="1"/>
  <c r="I39" i="2"/>
  <c r="J39" i="2" s="1"/>
  <c r="J27" i="2" l="1"/>
  <c r="J26" i="2"/>
  <c r="J25" i="2"/>
  <c r="J24" i="2"/>
  <c r="J36" i="2"/>
  <c r="J23" i="2"/>
  <c r="J22" i="2"/>
  <c r="J21" i="2"/>
  <c r="J20" i="2"/>
  <c r="J19" i="2"/>
  <c r="J35" i="2"/>
  <c r="J18" i="2"/>
  <c r="J17" i="2"/>
  <c r="J13" i="2"/>
  <c r="J12" i="2"/>
  <c r="J11" i="2"/>
  <c r="J33" i="2"/>
  <c r="J32" i="2"/>
  <c r="J31" i="2"/>
  <c r="J30" i="2"/>
  <c r="J29" i="2"/>
  <c r="J28" i="2"/>
  <c r="J10" i="2"/>
  <c r="J9" i="2"/>
  <c r="J8" i="2"/>
  <c r="J38" i="2" l="1"/>
  <c r="J37" i="2"/>
  <c r="J34" i="2"/>
  <c r="J16" i="2" l="1"/>
  <c r="J15" i="2"/>
  <c r="J14" i="2"/>
</calcChain>
</file>

<file path=xl/sharedStrings.xml><?xml version="1.0" encoding="utf-8"?>
<sst xmlns="http://schemas.openxmlformats.org/spreadsheetml/2006/main" count="240" uniqueCount="195">
  <si>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</si>
  <si>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</si>
  <si>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</si>
  <si>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</si>
  <si>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</si>
  <si>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</si>
  <si>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</si>
  <si>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</si>
  <si>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</si>
  <si>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</si>
  <si>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</si>
  <si>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</si>
  <si>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t>Compra de agua embotellada para consumo del personal de la oficina principal de esta Unidad Ejecutora SIUBEN, orden 2025-00003.</t>
  </si>
  <si>
    <t>ICU SOLUCIONES EMPRESARIALES SRL</t>
  </si>
  <si>
    <t>CODETEL</t>
  </si>
  <si>
    <t xml:space="preserve">Servicios de comunicación </t>
  </si>
  <si>
    <t>ALTICE DOMINICANA</t>
  </si>
  <si>
    <t>WIND TELECOM</t>
  </si>
  <si>
    <t>EDESUR</t>
  </si>
  <si>
    <t>Servicios de energía eléctrica</t>
  </si>
  <si>
    <t>EDEESTE</t>
  </si>
  <si>
    <t>HUMANO SEGUROS</t>
  </si>
  <si>
    <t>Seguro Médico</t>
  </si>
  <si>
    <t>SENASA</t>
  </si>
  <si>
    <t>EDENORTE</t>
  </si>
  <si>
    <t>SEGUROS RESERVAS, SA</t>
  </si>
  <si>
    <t>INVERSIONES SIURANA, SRL</t>
  </si>
  <si>
    <t>AGUA PLANETA AZUL, S.A.</t>
  </si>
  <si>
    <t>CORAASAN</t>
  </si>
  <si>
    <t>Seguro de vida</t>
  </si>
  <si>
    <t>LIB</t>
  </si>
  <si>
    <t>E450000073813</t>
  </si>
  <si>
    <t>6452073092 37</t>
  </si>
  <si>
    <t>Relación de  Pagos a Proveedores, mes de junio 2025</t>
  </si>
  <si>
    <t>WASH LAND SFS, SRL</t>
  </si>
  <si>
    <t>DSETA GROUP, SRL</t>
  </si>
  <si>
    <t>STAMINA, SRL</t>
  </si>
  <si>
    <t>PIBUKOR, SRL</t>
  </si>
  <si>
    <t>Eco Petroleo Dominicana, S. A.</t>
  </si>
  <si>
    <t>Compra de combustibles (Gas-Oil) para la operatividad de esta Unidad Ejecutora SIUBEN, orden 2025-00066.</t>
  </si>
  <si>
    <t>Compra de tickets de combustibles para la operatividad de esta Unidad Ejecutora SIUBEN, orden 2025-00066.</t>
  </si>
  <si>
    <t>Adquisición de taladro inalámbrico y materiales para uso de la unidad de mantenimiento de esta Unidad Ejecutora SIUBEN, orden 2025-00035.</t>
  </si>
  <si>
    <t>KHALICCO INVESTMENTS, SRL</t>
  </si>
  <si>
    <t>Compra de repuestos y suministros para uso de esta Unidad Ejecutora SIUBEN, orden 2025-00068.</t>
  </si>
  <si>
    <t>RADOCA, SRL</t>
  </si>
  <si>
    <t>Compra de Neumaticos para la flotilla vehicular de esta Unidad Ejecutora SIUBEN, orden 2025-00056.</t>
  </si>
  <si>
    <t>COMPU- OFFICE DOMINICANA, SRL.</t>
  </si>
  <si>
    <t>Adquisición de impresora de carnet para uso de esta Unidad Ejecutora SIUBEN, orden 2025-00067.</t>
  </si>
  <si>
    <t>JUNTA CENTRAL ELECTORAL</t>
  </si>
  <si>
    <t>Servicio de Consulta al Archivo Maestro Cedulado, correspondiente a los meses mayo y junio 2025 de esta Unidad Ejecutora SIUBEN.</t>
  </si>
  <si>
    <t>SIMBEL, SRL</t>
  </si>
  <si>
    <t>Compra de materiales para uso de la unidad de mantenimiento de esta Unidad Ejecutora SIUBEN, orden 2025-00041.</t>
  </si>
  <si>
    <t>MRO Mant Operación &amp; Reparación, SRL</t>
  </si>
  <si>
    <t>Compra de materiales para uso de la Unidad de mantenimiento del SIUBEN, orden 2025-00037.</t>
  </si>
  <si>
    <t>GARENA SRL</t>
  </si>
  <si>
    <t>Compra material gastable de Limpieza para uso del SIUBEN, orden 2025-00059.</t>
  </si>
  <si>
    <t>Abastecimientos  Comercial FJJ, SRL</t>
  </si>
  <si>
    <t>Compra de material gastable de Limpieza para uso del SIUBEN, orden 2025-00058.</t>
  </si>
  <si>
    <t>LOGOMARCA</t>
  </si>
  <si>
    <t>Compra de (17)  libretas recargable para el personal de esta Unidad Ejecutora SIUBEN, orden 2025-00048</t>
  </si>
  <si>
    <t>GTG INDUSTRIAL, SRL</t>
  </si>
  <si>
    <t>B1500004976</t>
  </si>
  <si>
    <t>7206</t>
  </si>
  <si>
    <t>E450000000047</t>
  </si>
  <si>
    <t>Compra de insumos de cocina (Alimentos y Bebidas), para uso del SIUBEN, orden 2025-00045.</t>
  </si>
  <si>
    <t>0047</t>
  </si>
  <si>
    <t>B1500000914</t>
  </si>
  <si>
    <t>1314</t>
  </si>
  <si>
    <t>B1500000623</t>
  </si>
  <si>
    <t>7994</t>
  </si>
  <si>
    <t>B1500001009</t>
  </si>
  <si>
    <t>1009</t>
  </si>
  <si>
    <t>547</t>
  </si>
  <si>
    <t>B1500000556</t>
  </si>
  <si>
    <t>E450000013435</t>
  </si>
  <si>
    <t>E450000013870</t>
  </si>
  <si>
    <t>E450000013882</t>
  </si>
  <si>
    <t>13435</t>
  </si>
  <si>
    <t>13870</t>
  </si>
  <si>
    <t>13882</t>
  </si>
  <si>
    <t>B1500001877</t>
  </si>
  <si>
    <t>B1500001895</t>
  </si>
  <si>
    <t>1877</t>
  </si>
  <si>
    <t>1895</t>
  </si>
  <si>
    <t>Servicio de plataforma multimenú para suministros de almuerzos y cenas para el personal de esta Unidad Ejecutora SIUBEN, desde el día 16 hasta el 31/05/2025., orden 2025-00002.</t>
  </si>
  <si>
    <t>E450000000002</t>
  </si>
  <si>
    <t>0002</t>
  </si>
  <si>
    <t>E450000000730</t>
  </si>
  <si>
    <t>1900000730</t>
  </si>
  <si>
    <t>Compra de neumáticos para uso de la flotilla vehicular de esta Unidad Ejecutora SIUBEN, orden 2025-00055.</t>
  </si>
  <si>
    <t>B1500001424</t>
  </si>
  <si>
    <t>1424</t>
  </si>
  <si>
    <t>Compra de baterías para uso de plantas eléctricas y motores de esta Unidad Ejecutora SIUBEN, 2025-00061.</t>
  </si>
  <si>
    <t>1425</t>
  </si>
  <si>
    <t>B1500001425</t>
  </si>
  <si>
    <t>B1500000003</t>
  </si>
  <si>
    <t>100103</t>
  </si>
  <si>
    <t>B1500001433</t>
  </si>
  <si>
    <t>1433</t>
  </si>
  <si>
    <t>Ramirez &amp; Mojica Envoy Pack Courier Express, SRL.</t>
  </si>
  <si>
    <t>E450000000050</t>
  </si>
  <si>
    <t>0050</t>
  </si>
  <si>
    <t>Contratación de servicio de alquiler de impresoras mes de mayo 2025 para uso de esta Unidad Ejecutora SIUBEN, orden 2025-00004.</t>
  </si>
  <si>
    <t>B1500000948</t>
  </si>
  <si>
    <t>0948</t>
  </si>
  <si>
    <t>E450000013893</t>
  </si>
  <si>
    <t>E450000012107</t>
  </si>
  <si>
    <t>E450000014856</t>
  </si>
  <si>
    <t>12107</t>
  </si>
  <si>
    <t>13893</t>
  </si>
  <si>
    <t>14856</t>
  </si>
  <si>
    <t>E450000000052</t>
  </si>
  <si>
    <t>146527</t>
  </si>
  <si>
    <t>E450000000049</t>
  </si>
  <si>
    <t>146520</t>
  </si>
  <si>
    <t>B1500000065</t>
  </si>
  <si>
    <t>0065</t>
  </si>
  <si>
    <t>1389</t>
  </si>
  <si>
    <t>B1500000389</t>
  </si>
  <si>
    <t>E450000000004</t>
  </si>
  <si>
    <t>11690</t>
  </si>
  <si>
    <t>Servicio de plataforma multimenú para suministros de almuerzos y cenas para el personal de esta Unidad Ejecutora SIUBEN, desde el día 1 hasta el 15/06/2025, orden 2025-00002.</t>
  </si>
  <si>
    <t>E450000000025</t>
  </si>
  <si>
    <t>0025</t>
  </si>
  <si>
    <t>Compra de (55) kits de productos de cuidado de la piel para regalos de las madres de esta Unidad Ejecutora SIUBEN, orden 2025-00071.</t>
  </si>
  <si>
    <t>B1500000006</t>
  </si>
  <si>
    <t>0006</t>
  </si>
  <si>
    <t>Servicios de capacitación para curso-taller de redacción de hallazgos, no conformidades y elaboración de informes para personal de esta Unidad Ejecutora SIUBEN, orden 2025-00053.</t>
  </si>
  <si>
    <t>Servicio de reparación y escaneo de Planta Eléctrica de 400 KW de esta Unidad Ejecutora SIUBEN, 2025-00073.</t>
  </si>
  <si>
    <t>Contratación del servicio de lavado y planchado (Bambalinas y Manteles) de la Oficina Principal de esta Unidad Ejecutora SIUBEN, 2025-00034.</t>
  </si>
  <si>
    <t>Servicio de suministro de agua para uso de la Oficina Regional Cibao Norte-Santiago, correspondiente al mes mayo 2025.</t>
  </si>
  <si>
    <t>CORAAVEGA</t>
  </si>
  <si>
    <t>Ayuntamiento  Municipal De La Vega</t>
  </si>
  <si>
    <t>Servicio de recogida de basura RMC:0000027363 de la Oficina Regional Cibao Sur-La Vega de esta Unidad Ejecutora SIUBEN, correspondiente al mes de junio 2025.</t>
  </si>
  <si>
    <t>Ayuntamiento del Distrito Nacional</t>
  </si>
  <si>
    <t>Servicio de recogida de basura código sistema: 41357 de la Oficina Principal SIUBEN, correspondiente al mes de mayo 2025.</t>
  </si>
  <si>
    <t>Servicio de recogida de basura código sistema: 41357 de la Oficina Principal SIUBEN, correspondiente al mes de junio 2025.</t>
  </si>
  <si>
    <t>37192929</t>
  </si>
  <si>
    <t>B1500062619</t>
  </si>
  <si>
    <t>37366851</t>
  </si>
  <si>
    <t>B1500063328</t>
  </si>
  <si>
    <t>E450000076063</t>
  </si>
  <si>
    <t>E450000076449</t>
  </si>
  <si>
    <t>E450000015237</t>
  </si>
  <si>
    <t>E450000001174</t>
  </si>
  <si>
    <t>6055331303 37</t>
  </si>
  <si>
    <t>E450000039209</t>
  </si>
  <si>
    <t>E450000039210</t>
  </si>
  <si>
    <t>4230980077-08</t>
  </si>
  <si>
    <t>E450000031486</t>
  </si>
  <si>
    <t>3463218222-53</t>
  </si>
  <si>
    <t>E450000032155</t>
  </si>
  <si>
    <t>4230980078-17</t>
  </si>
  <si>
    <t>E450000036771</t>
  </si>
  <si>
    <t>3463218223-67</t>
  </si>
  <si>
    <t>E450000033853</t>
  </si>
  <si>
    <t>E450000004400</t>
  </si>
  <si>
    <t>E450000003367</t>
  </si>
  <si>
    <t>E450000003186</t>
  </si>
  <si>
    <t>E450000057825</t>
  </si>
  <si>
    <t>E450000056550</t>
  </si>
  <si>
    <t>E450000053872</t>
  </si>
  <si>
    <t>E450000055432</t>
  </si>
  <si>
    <t>E450000006112</t>
  </si>
  <si>
    <t>SGC Servicios Garantía y Calidad</t>
  </si>
  <si>
    <t>Alquiler de local</t>
  </si>
  <si>
    <t>B1500000290</t>
  </si>
  <si>
    <t>CORFYSA</t>
  </si>
  <si>
    <t>B1500000064</t>
  </si>
  <si>
    <t>COVINFA</t>
  </si>
  <si>
    <t>B1500000123</t>
  </si>
  <si>
    <t>CORPORACION ESTATAL DE RADIO Y TELEVISION (CERTV)</t>
  </si>
  <si>
    <t xml:space="preserve">Pago 10% del presupuesto para publicidad de esta Unidad Ejecutora SIUBEN, conforme a la Ley 134-03. </t>
  </si>
  <si>
    <t>B1500009762</t>
  </si>
  <si>
    <t>FM00993956</t>
  </si>
  <si>
    <t>B1500003537</t>
  </si>
  <si>
    <t>B1500014770</t>
  </si>
  <si>
    <t>B1500014951</t>
  </si>
  <si>
    <t>FS-3699763</t>
  </si>
  <si>
    <t>FS-3748840</t>
  </si>
  <si>
    <t>B1500038746</t>
  </si>
  <si>
    <t>Servicio de suministro de agua potable codigo sistema 5153, Regional Central, mes de mayo del 2025.</t>
  </si>
  <si>
    <t>Servicio de suministro de agua potable codigo sistema 5153, Regional Central, mes de junio del 2025.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</si>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</sst>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sz val="11"/>
      <color rgb="FF000000"/>
      <name val="Gotham"/>
    </font>
    <font>
      <b/>
      <sz val="11"/>
      <color theme="1"/>
      <name val="Gotham"/>
    </font>
    <font>
      <b/>
      <sz val="14"/>
      <color rgb="FF000000"/>
      <name val="Gotham"/>
    </font>
    <font>
      <sz val="11"/>
      <name val="Gotham"/>
    </font>
    <font>
      <sz val="11"/>
      <color rgb="FF212529"/>
      <name val="Gotham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Gotham"/>
    </font>
    <font>
      <b/>
      <i/>
      <sz val="11"/>
      <color theme="1"/>
      <name val="Gotham"/>
    </font>
    <font>
      <b/>
      <sz val="12"/>
      <color rgb="FF000000"/>
      <name val="Gotham"/>
    </font>
    <font>
      <sz val="12"/>
      <color rgb="FF00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49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43" fontId="1" fillId="0" borderId="1" xfId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right"/>
    </xf>
    <xf numFmtId="43" fontId="1" fillId="0" borderId="2" xfId="1" applyFont="1" applyFill="1" applyBorder="1" applyAlignment="1">
      <alignment horizontal="center" wrapText="1"/>
    </xf>
    <xf numFmtId="4" fontId="1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9" fillId="0" borderId="0" xfId="0" applyFo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215773</xdr:colOff>
      <xdr:row>0</xdr:row>
      <xdr:rowOff>0</xdr:rowOff>
    </xdr:from>
    <xdr:ext cx="1816227" cy="1146491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06" y="0"/>
          <a:ext cx="1816227" cy="114649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zoomScale="90" zoomScaleNormal="90" workbookViewId="0">
      <selection activeCell="G10" sqref="G10"/>
    </sheetView>
  </sheetViews>
  <sheetFormatPr defaultColWidth="9.140625" defaultRowHeight="15" x14ac:dyDescent="0.25"/>
  <cols>
    <col min="1" max="1" width="9.140625" style="14"/>
    <col min="2" max="2" width="35.7109375" customWidth="1"/>
    <col min="3" max="3" width="34.28515625" customWidth="1"/>
    <col min="4" max="4" width="17.7109375" style="2" customWidth="1"/>
    <col min="5" max="5" width="19.28515625" style="1" customWidth="1"/>
    <col min="6" max="6" width="13.5703125" style="1" customWidth="1"/>
    <col min="7" max="7" width="16.42578125" customWidth="1"/>
    <col min="8" max="8" width="14.85546875" style="1" customWidth="1"/>
    <col min="9" max="9" width="16.85546875" customWidth="1"/>
    <col min="10" max="10" width="8.42578125" customWidth="1"/>
    <col min="11" max="11" width="7.28515625" customWidth="1"/>
  </cols>
  <sheetData>
    <row r="1" spans="1:11" x14ac:dyDescent="0.25">
      <c r="C1" s="29"/>
      <c r="D1" s="30"/>
      <c r="E1" s="31"/>
      <c r="F1" s="31"/>
      <c r="G1" s="29"/>
      <c r="H1" s="31"/>
      <c r="I1" s="29"/>
      <c r="J1" s="29"/>
      <c r="K1" s="29"/>
    </row>
    <row r="2" spans="1:11" x14ac:dyDescent="0.25">
      <c r="C2" s="29"/>
      <c r="D2" s="30"/>
      <c r="E2" s="31"/>
      <c r="F2" s="31"/>
      <c r="G2" s="29"/>
      <c r="H2" s="31"/>
      <c r="I2" s="29"/>
      <c r="J2" s="29"/>
      <c r="K2" s="29"/>
    </row>
    <row r="3" spans="1:11" ht="18" x14ac:dyDescent="0.25">
      <c r="C3" s="32" t="s">
        <v>11</v>
      </c>
      <c r="D3" s="32"/>
      <c r="E3" s="32"/>
      <c r="F3" s="32"/>
      <c r="G3" s="32"/>
      <c r="H3" s="32"/>
      <c r="I3" s="32"/>
      <c r="J3" s="32"/>
      <c r="K3" s="32"/>
    </row>
    <row r="4" spans="1:11" x14ac:dyDescent="0.25">
      <c r="C4" s="53" t="s">
        <v>10</v>
      </c>
      <c r="D4" s="53"/>
      <c r="E4" s="53"/>
      <c r="F4" s="53"/>
      <c r="G4" s="53"/>
      <c r="H4" s="53"/>
      <c r="I4" s="53"/>
      <c r="J4" s="53"/>
      <c r="K4" s="53"/>
    </row>
    <row r="5" spans="1:11" ht="17.45" customHeight="1" x14ac:dyDescent="0.25">
      <c r="C5" s="54" t="s">
        <v>33</v>
      </c>
      <c r="D5" s="54"/>
      <c r="E5" s="54"/>
      <c r="F5" s="54"/>
      <c r="G5" s="54"/>
      <c r="H5" s="54"/>
      <c r="I5" s="54"/>
      <c r="J5" s="54"/>
      <c r="K5" s="54"/>
    </row>
    <row r="6" spans="1:11" x14ac:dyDescent="0.25">
      <c r="C6" s="29"/>
      <c r="D6" s="30"/>
      <c r="E6" s="31"/>
      <c r="F6" s="31"/>
      <c r="G6" s="29"/>
      <c r="H6" s="31"/>
      <c r="I6" s="29"/>
      <c r="J6" s="29"/>
      <c r="K6" s="29"/>
    </row>
    <row r="7" spans="1:11" s="3" customFormat="1" ht="43.5" customHeight="1" x14ac:dyDescent="0.2">
      <c r="A7" s="42" t="s">
        <v>30</v>
      </c>
      <c r="B7" s="42" t="s">
        <v>9</v>
      </c>
      <c r="C7" s="42" t="s">
        <v>8</v>
      </c>
      <c r="D7" s="43" t="s">
        <v>7</v>
      </c>
      <c r="E7" s="44" t="s">
        <v>6</v>
      </c>
      <c r="F7" s="44" t="s">
        <v>5</v>
      </c>
      <c r="G7" s="44" t="s">
        <v>4</v>
      </c>
      <c r="H7" s="44" t="s">
        <v>3</v>
      </c>
      <c r="I7" s="44" t="s">
        <v>2</v>
      </c>
      <c r="J7" s="44" t="s">
        <v>1</v>
      </c>
      <c r="K7" s="44" t="s">
        <v>0</v>
      </c>
    </row>
    <row r="8" spans="1:11" s="3" customFormat="1" ht="51" customHeight="1" x14ac:dyDescent="0.2">
      <c r="A8" s="15">
        <v>1315</v>
      </c>
      <c r="B8" s="33" t="s">
        <v>60</v>
      </c>
      <c r="C8" s="34" t="s">
        <v>64</v>
      </c>
      <c r="D8" s="35" t="s">
        <v>62</v>
      </c>
      <c r="E8" s="36" t="s">
        <v>61</v>
      </c>
      <c r="F8" s="37">
        <v>45803</v>
      </c>
      <c r="G8" s="38">
        <v>171968.2</v>
      </c>
      <c r="H8" s="37">
        <v>46387</v>
      </c>
      <c r="I8" s="39">
        <v>171968.2</v>
      </c>
      <c r="J8" s="40">
        <f t="shared" ref="J8:J13" si="0">+I8-G8</f>
        <v>0</v>
      </c>
      <c r="K8" s="41"/>
    </row>
    <row r="9" spans="1:11" s="3" customFormat="1" ht="57" x14ac:dyDescent="0.2">
      <c r="A9" s="15">
        <v>1316</v>
      </c>
      <c r="B9" s="24" t="s">
        <v>58</v>
      </c>
      <c r="C9" s="7" t="s">
        <v>59</v>
      </c>
      <c r="D9" s="25" t="s">
        <v>65</v>
      </c>
      <c r="E9" s="28" t="s">
        <v>63</v>
      </c>
      <c r="F9" s="26">
        <v>45804</v>
      </c>
      <c r="G9" s="27">
        <v>48595.35</v>
      </c>
      <c r="H9" s="26">
        <v>46387</v>
      </c>
      <c r="I9" s="27">
        <v>48595.35</v>
      </c>
      <c r="J9" s="5">
        <f t="shared" si="0"/>
        <v>0</v>
      </c>
      <c r="K9" s="22"/>
    </row>
    <row r="10" spans="1:11" s="3" customFormat="1" ht="42.75" x14ac:dyDescent="0.2">
      <c r="A10" s="15">
        <v>1317</v>
      </c>
      <c r="B10" s="7" t="s">
        <v>56</v>
      </c>
      <c r="C10" s="7" t="s">
        <v>57</v>
      </c>
      <c r="D10" s="25" t="s">
        <v>67</v>
      </c>
      <c r="E10" s="28" t="s">
        <v>66</v>
      </c>
      <c r="F10" s="26">
        <v>45804</v>
      </c>
      <c r="G10" s="27">
        <v>64038.6</v>
      </c>
      <c r="H10" s="26">
        <v>46387</v>
      </c>
      <c r="I10" s="27">
        <v>64038.6</v>
      </c>
      <c r="J10" s="5">
        <f t="shared" si="0"/>
        <v>0</v>
      </c>
      <c r="K10" s="22"/>
    </row>
    <row r="11" spans="1:11" s="3" customFormat="1" ht="42.75" x14ac:dyDescent="0.2">
      <c r="A11" s="15">
        <v>1318</v>
      </c>
      <c r="B11" s="7" t="s">
        <v>54</v>
      </c>
      <c r="C11" s="7" t="s">
        <v>55</v>
      </c>
      <c r="D11" s="25" t="s">
        <v>69</v>
      </c>
      <c r="E11" s="28" t="s">
        <v>68</v>
      </c>
      <c r="F11" s="26">
        <v>45804</v>
      </c>
      <c r="G11" s="27">
        <v>34161</v>
      </c>
      <c r="H11" s="26">
        <v>46022</v>
      </c>
      <c r="I11" s="27">
        <v>34161</v>
      </c>
      <c r="J11" s="5">
        <f t="shared" si="0"/>
        <v>0</v>
      </c>
      <c r="K11" s="22"/>
    </row>
    <row r="12" spans="1:11" s="3" customFormat="1" ht="43.5" customHeight="1" x14ac:dyDescent="0.2">
      <c r="A12" s="15">
        <v>1319</v>
      </c>
      <c r="B12" s="7" t="s">
        <v>52</v>
      </c>
      <c r="C12" s="7" t="s">
        <v>53</v>
      </c>
      <c r="D12" s="25" t="s">
        <v>71</v>
      </c>
      <c r="E12" s="28" t="s">
        <v>70</v>
      </c>
      <c r="F12" s="26">
        <v>45798</v>
      </c>
      <c r="G12" s="27">
        <v>58027.3</v>
      </c>
      <c r="H12" s="26">
        <v>46022</v>
      </c>
      <c r="I12" s="27">
        <v>58027.3</v>
      </c>
      <c r="J12" s="5">
        <f t="shared" si="0"/>
        <v>0</v>
      </c>
      <c r="K12" s="22"/>
    </row>
    <row r="13" spans="1:11" s="3" customFormat="1" ht="57" x14ac:dyDescent="0.2">
      <c r="A13" s="15">
        <v>1320</v>
      </c>
      <c r="B13" s="7" t="s">
        <v>50</v>
      </c>
      <c r="C13" s="7" t="s">
        <v>51</v>
      </c>
      <c r="D13" s="25" t="s">
        <v>72</v>
      </c>
      <c r="E13" s="28" t="s">
        <v>73</v>
      </c>
      <c r="F13" s="26">
        <v>45807</v>
      </c>
      <c r="G13" s="27">
        <v>22757.84</v>
      </c>
      <c r="H13" s="26">
        <v>46387</v>
      </c>
      <c r="I13" s="27">
        <v>22757.84</v>
      </c>
      <c r="J13" s="5">
        <f t="shared" si="0"/>
        <v>0</v>
      </c>
      <c r="K13" s="22"/>
    </row>
    <row r="14" spans="1:11" s="3" customFormat="1" ht="71.25" x14ac:dyDescent="0.2">
      <c r="A14" s="15">
        <v>1321</v>
      </c>
      <c r="B14" s="7" t="s">
        <v>27</v>
      </c>
      <c r="C14" s="7" t="s">
        <v>12</v>
      </c>
      <c r="D14" s="21" t="s">
        <v>77</v>
      </c>
      <c r="E14" s="21" t="s">
        <v>74</v>
      </c>
      <c r="F14" s="11">
        <v>45799</v>
      </c>
      <c r="G14" s="23">
        <v>8260</v>
      </c>
      <c r="H14" s="26">
        <v>46387</v>
      </c>
      <c r="I14" s="23">
        <v>8260</v>
      </c>
      <c r="J14" s="5">
        <f t="shared" ref="J14" si="1">+I14-G14</f>
        <v>0</v>
      </c>
      <c r="K14" s="4"/>
    </row>
    <row r="15" spans="1:11" s="3" customFormat="1" ht="71.25" x14ac:dyDescent="0.2">
      <c r="A15" s="15">
        <v>1321</v>
      </c>
      <c r="B15" s="7" t="s">
        <v>27</v>
      </c>
      <c r="C15" s="7" t="s">
        <v>12</v>
      </c>
      <c r="D15" s="21" t="s">
        <v>78</v>
      </c>
      <c r="E15" s="21" t="s">
        <v>75</v>
      </c>
      <c r="F15" s="11">
        <v>45803</v>
      </c>
      <c r="G15" s="6">
        <v>2220</v>
      </c>
      <c r="H15" s="26">
        <v>46387</v>
      </c>
      <c r="I15" s="6">
        <v>2220</v>
      </c>
      <c r="J15" s="5">
        <f t="shared" ref="J15:J27" si="2">+I15-G15</f>
        <v>0</v>
      </c>
      <c r="K15" s="4"/>
    </row>
    <row r="16" spans="1:11" s="3" customFormat="1" ht="71.25" x14ac:dyDescent="0.2">
      <c r="A16" s="15">
        <v>1321</v>
      </c>
      <c r="B16" s="7" t="s">
        <v>27</v>
      </c>
      <c r="C16" s="7" t="s">
        <v>12</v>
      </c>
      <c r="D16" s="21" t="s">
        <v>79</v>
      </c>
      <c r="E16" s="21" t="s">
        <v>76</v>
      </c>
      <c r="F16" s="11">
        <v>45810</v>
      </c>
      <c r="G16" s="6">
        <v>2220</v>
      </c>
      <c r="H16" s="26">
        <v>46387</v>
      </c>
      <c r="I16" s="6">
        <v>2220</v>
      </c>
      <c r="J16" s="5">
        <f t="shared" si="2"/>
        <v>0</v>
      </c>
      <c r="K16" s="4"/>
    </row>
    <row r="17" spans="1:11" s="3" customFormat="1" ht="71.25" x14ac:dyDescent="0.2">
      <c r="A17" s="15">
        <v>1324</v>
      </c>
      <c r="B17" s="7" t="s">
        <v>48</v>
      </c>
      <c r="C17" s="7" t="s">
        <v>49</v>
      </c>
      <c r="D17" s="21" t="s">
        <v>82</v>
      </c>
      <c r="E17" s="21" t="s">
        <v>80</v>
      </c>
      <c r="F17" s="11">
        <v>45778</v>
      </c>
      <c r="G17" s="6">
        <v>16500</v>
      </c>
      <c r="H17" s="26">
        <v>46387</v>
      </c>
      <c r="I17" s="6">
        <v>16500</v>
      </c>
      <c r="J17" s="5">
        <f t="shared" si="2"/>
        <v>0</v>
      </c>
      <c r="K17" s="4"/>
    </row>
    <row r="18" spans="1:11" s="3" customFormat="1" ht="71.25" x14ac:dyDescent="0.2">
      <c r="A18" s="15">
        <v>1324</v>
      </c>
      <c r="B18" s="7" t="s">
        <v>48</v>
      </c>
      <c r="C18" s="7" t="s">
        <v>49</v>
      </c>
      <c r="D18" s="21" t="s">
        <v>83</v>
      </c>
      <c r="E18" s="21" t="s">
        <v>81</v>
      </c>
      <c r="F18" s="11">
        <v>45810</v>
      </c>
      <c r="G18" s="6">
        <v>16500</v>
      </c>
      <c r="H18" s="26">
        <v>46387</v>
      </c>
      <c r="I18" s="6">
        <v>16500</v>
      </c>
      <c r="J18" s="5">
        <f t="shared" si="2"/>
        <v>0</v>
      </c>
      <c r="K18" s="4"/>
    </row>
    <row r="19" spans="1:11" s="3" customFormat="1" ht="99.75" x14ac:dyDescent="0.2">
      <c r="A19" s="15">
        <v>1356</v>
      </c>
      <c r="B19" s="7" t="s">
        <v>26</v>
      </c>
      <c r="C19" s="7" t="s">
        <v>84</v>
      </c>
      <c r="D19" s="10" t="s">
        <v>86</v>
      </c>
      <c r="E19" s="21" t="s">
        <v>85</v>
      </c>
      <c r="F19" s="11">
        <v>45811</v>
      </c>
      <c r="G19" s="6">
        <v>122363.92</v>
      </c>
      <c r="H19" s="11">
        <v>46387</v>
      </c>
      <c r="I19" s="6">
        <v>122363.92</v>
      </c>
      <c r="J19" s="5">
        <f t="shared" si="2"/>
        <v>0</v>
      </c>
      <c r="K19" s="4"/>
    </row>
    <row r="20" spans="1:11" s="3" customFormat="1" ht="57" x14ac:dyDescent="0.2">
      <c r="A20" s="15">
        <v>1357</v>
      </c>
      <c r="B20" s="7" t="s">
        <v>42</v>
      </c>
      <c r="C20" s="7" t="s">
        <v>89</v>
      </c>
      <c r="D20" s="10" t="s">
        <v>91</v>
      </c>
      <c r="E20" s="15" t="s">
        <v>90</v>
      </c>
      <c r="F20" s="11">
        <v>45810</v>
      </c>
      <c r="G20" s="6">
        <v>37760</v>
      </c>
      <c r="H20" s="11">
        <v>46022</v>
      </c>
      <c r="I20" s="6">
        <v>37760</v>
      </c>
      <c r="J20" s="5">
        <f t="shared" si="2"/>
        <v>0</v>
      </c>
      <c r="K20" s="4"/>
    </row>
    <row r="21" spans="1:11" s="3" customFormat="1" ht="57" x14ac:dyDescent="0.2">
      <c r="A21" s="15">
        <v>1358</v>
      </c>
      <c r="B21" s="7" t="s">
        <v>42</v>
      </c>
      <c r="C21" s="7" t="s">
        <v>92</v>
      </c>
      <c r="D21" s="10" t="s">
        <v>93</v>
      </c>
      <c r="E21" s="15" t="s">
        <v>94</v>
      </c>
      <c r="F21" s="11">
        <v>45810</v>
      </c>
      <c r="G21" s="6">
        <v>45763.94</v>
      </c>
      <c r="H21" s="11">
        <v>46022</v>
      </c>
      <c r="I21" s="6">
        <v>45763.94</v>
      </c>
      <c r="J21" s="5">
        <f t="shared" si="2"/>
        <v>0</v>
      </c>
      <c r="K21" s="4"/>
    </row>
    <row r="22" spans="1:11" s="3" customFormat="1" ht="57" x14ac:dyDescent="0.2">
      <c r="A22" s="15">
        <v>1361</v>
      </c>
      <c r="B22" s="7" t="s">
        <v>44</v>
      </c>
      <c r="C22" s="7" t="s">
        <v>45</v>
      </c>
      <c r="D22" s="10" t="s">
        <v>96</v>
      </c>
      <c r="E22" s="15" t="s">
        <v>95</v>
      </c>
      <c r="F22" s="11">
        <v>45798</v>
      </c>
      <c r="G22" s="6">
        <v>102858.24000000001</v>
      </c>
      <c r="H22" s="11">
        <v>46022</v>
      </c>
      <c r="I22" s="6">
        <v>102858.24000000001</v>
      </c>
      <c r="J22" s="5">
        <f t="shared" si="2"/>
        <v>0</v>
      </c>
      <c r="K22" s="4"/>
    </row>
    <row r="23" spans="1:11" s="3" customFormat="1" ht="57" x14ac:dyDescent="0.2">
      <c r="A23" s="15">
        <v>1364</v>
      </c>
      <c r="B23" s="7" t="s">
        <v>42</v>
      </c>
      <c r="C23" s="7" t="s">
        <v>43</v>
      </c>
      <c r="D23" s="10" t="s">
        <v>98</v>
      </c>
      <c r="E23" s="15" t="s">
        <v>97</v>
      </c>
      <c r="F23" s="11">
        <v>45817</v>
      </c>
      <c r="G23" s="6">
        <v>27652.12</v>
      </c>
      <c r="H23" s="11">
        <v>46022</v>
      </c>
      <c r="I23" s="6">
        <v>27652.12</v>
      </c>
      <c r="J23" s="5">
        <f t="shared" si="2"/>
        <v>0</v>
      </c>
      <c r="K23" s="4"/>
    </row>
    <row r="24" spans="1:11" s="3" customFormat="1" ht="71.25" x14ac:dyDescent="0.2">
      <c r="A24" s="15">
        <v>1406</v>
      </c>
      <c r="B24" s="13" t="s">
        <v>13</v>
      </c>
      <c r="C24" s="12" t="s">
        <v>102</v>
      </c>
      <c r="D24" s="10" t="s">
        <v>104</v>
      </c>
      <c r="E24" s="15" t="s">
        <v>103</v>
      </c>
      <c r="F24" s="11">
        <v>45820</v>
      </c>
      <c r="G24" s="6">
        <v>81184</v>
      </c>
      <c r="H24" s="11">
        <v>46022</v>
      </c>
      <c r="I24" s="6">
        <v>81184</v>
      </c>
      <c r="J24" s="5">
        <f t="shared" si="2"/>
        <v>0</v>
      </c>
      <c r="K24" s="4"/>
    </row>
    <row r="25" spans="1:11" s="3" customFormat="1" ht="71.25" x14ac:dyDescent="0.2">
      <c r="A25" s="15">
        <v>1407</v>
      </c>
      <c r="B25" s="7" t="s">
        <v>27</v>
      </c>
      <c r="C25" s="7" t="s">
        <v>12</v>
      </c>
      <c r="D25" s="21" t="s">
        <v>108</v>
      </c>
      <c r="E25" s="21" t="s">
        <v>106</v>
      </c>
      <c r="F25" s="11">
        <v>45818</v>
      </c>
      <c r="G25" s="6">
        <v>4130</v>
      </c>
      <c r="H25" s="26">
        <v>46387</v>
      </c>
      <c r="I25" s="6">
        <v>4130</v>
      </c>
      <c r="J25" s="5">
        <f t="shared" si="2"/>
        <v>0</v>
      </c>
      <c r="K25" s="4"/>
    </row>
    <row r="26" spans="1:11" s="3" customFormat="1" ht="71.25" x14ac:dyDescent="0.2">
      <c r="A26" s="15">
        <v>1407</v>
      </c>
      <c r="B26" s="7" t="s">
        <v>27</v>
      </c>
      <c r="C26" s="7" t="s">
        <v>12</v>
      </c>
      <c r="D26" s="21" t="s">
        <v>109</v>
      </c>
      <c r="E26" s="21" t="s">
        <v>105</v>
      </c>
      <c r="F26" s="11">
        <v>45817</v>
      </c>
      <c r="G26" s="6">
        <v>2640</v>
      </c>
      <c r="H26" s="26">
        <v>46387</v>
      </c>
      <c r="I26" s="6">
        <v>2640</v>
      </c>
      <c r="J26" s="5">
        <f t="shared" si="2"/>
        <v>0</v>
      </c>
      <c r="K26" s="4"/>
    </row>
    <row r="27" spans="1:11" s="3" customFormat="1" ht="71.25" x14ac:dyDescent="0.2">
      <c r="A27" s="15">
        <v>1407</v>
      </c>
      <c r="B27" s="7" t="s">
        <v>27</v>
      </c>
      <c r="C27" s="7" t="s">
        <v>12</v>
      </c>
      <c r="D27" s="21" t="s">
        <v>110</v>
      </c>
      <c r="E27" s="21" t="s">
        <v>107</v>
      </c>
      <c r="F27" s="11">
        <v>45824</v>
      </c>
      <c r="G27" s="6">
        <v>2460</v>
      </c>
      <c r="H27" s="26">
        <v>46387</v>
      </c>
      <c r="I27" s="6">
        <v>2460</v>
      </c>
      <c r="J27" s="5">
        <f t="shared" si="2"/>
        <v>0</v>
      </c>
      <c r="K27" s="4"/>
    </row>
    <row r="28" spans="1:11" s="3" customFormat="1" ht="57" x14ac:dyDescent="0.2">
      <c r="A28" s="15">
        <v>1408</v>
      </c>
      <c r="B28" s="7" t="s">
        <v>38</v>
      </c>
      <c r="C28" s="7" t="s">
        <v>39</v>
      </c>
      <c r="D28" s="21" t="s">
        <v>112</v>
      </c>
      <c r="E28" s="21" t="s">
        <v>111</v>
      </c>
      <c r="F28" s="11">
        <v>45813</v>
      </c>
      <c r="G28" s="6">
        <v>99999.22</v>
      </c>
      <c r="H28" s="26">
        <v>46022</v>
      </c>
      <c r="I28" s="6">
        <v>99999.22</v>
      </c>
      <c r="J28" s="5">
        <f t="shared" ref="J28:J65" si="3">+I28-G28</f>
        <v>0</v>
      </c>
      <c r="K28" s="4"/>
    </row>
    <row r="29" spans="1:11" s="3" customFormat="1" ht="71.25" x14ac:dyDescent="0.2">
      <c r="A29" s="15">
        <v>1408</v>
      </c>
      <c r="B29" s="7" t="s">
        <v>38</v>
      </c>
      <c r="C29" s="7" t="s">
        <v>40</v>
      </c>
      <c r="D29" s="21" t="s">
        <v>114</v>
      </c>
      <c r="E29" s="21" t="s">
        <v>113</v>
      </c>
      <c r="F29" s="11">
        <v>45813</v>
      </c>
      <c r="G29" s="6">
        <v>300000</v>
      </c>
      <c r="H29" s="26">
        <v>46022</v>
      </c>
      <c r="I29" s="6">
        <v>300000</v>
      </c>
      <c r="J29" s="5">
        <f t="shared" si="3"/>
        <v>0</v>
      </c>
      <c r="K29" s="4"/>
    </row>
    <row r="30" spans="1:11" s="3" customFormat="1" ht="71.25" x14ac:dyDescent="0.2">
      <c r="A30" s="15">
        <v>1433</v>
      </c>
      <c r="B30" s="7" t="s">
        <v>37</v>
      </c>
      <c r="C30" s="7" t="s">
        <v>124</v>
      </c>
      <c r="D30" s="21" t="s">
        <v>126</v>
      </c>
      <c r="E30" s="21" t="s">
        <v>125</v>
      </c>
      <c r="F30" s="11">
        <v>45819</v>
      </c>
      <c r="G30" s="6">
        <v>99550.11</v>
      </c>
      <c r="H30" s="26">
        <v>46022</v>
      </c>
      <c r="I30" s="6">
        <v>99550.11</v>
      </c>
      <c r="J30" s="5">
        <f t="shared" si="3"/>
        <v>0</v>
      </c>
      <c r="K30" s="4"/>
    </row>
    <row r="31" spans="1:11" s="3" customFormat="1" ht="99.75" x14ac:dyDescent="0.2">
      <c r="A31" s="15">
        <v>1434</v>
      </c>
      <c r="B31" s="7" t="s">
        <v>36</v>
      </c>
      <c r="C31" s="7" t="s">
        <v>127</v>
      </c>
      <c r="D31" s="21" t="s">
        <v>116</v>
      </c>
      <c r="E31" s="21" t="s">
        <v>115</v>
      </c>
      <c r="F31" s="11">
        <v>45813</v>
      </c>
      <c r="G31" s="6">
        <v>40000</v>
      </c>
      <c r="H31" s="26">
        <v>46022</v>
      </c>
      <c r="I31" s="6">
        <v>40000</v>
      </c>
      <c r="J31" s="5">
        <f t="shared" si="3"/>
        <v>0</v>
      </c>
      <c r="K31" s="4"/>
    </row>
    <row r="32" spans="1:11" s="3" customFormat="1" ht="71.25" x14ac:dyDescent="0.2">
      <c r="A32" s="15">
        <v>1460</v>
      </c>
      <c r="B32" s="7" t="s">
        <v>35</v>
      </c>
      <c r="C32" s="7" t="s">
        <v>128</v>
      </c>
      <c r="D32" s="21" t="s">
        <v>117</v>
      </c>
      <c r="E32" s="21" t="s">
        <v>118</v>
      </c>
      <c r="F32" s="11">
        <v>45826</v>
      </c>
      <c r="G32" s="6">
        <v>93102</v>
      </c>
      <c r="H32" s="26">
        <v>46022</v>
      </c>
      <c r="I32" s="6">
        <v>93102</v>
      </c>
      <c r="J32" s="5">
        <f t="shared" si="3"/>
        <v>0</v>
      </c>
      <c r="K32" s="4"/>
    </row>
    <row r="33" spans="1:11" s="3" customFormat="1" ht="85.5" x14ac:dyDescent="0.2">
      <c r="A33" s="15">
        <v>1461</v>
      </c>
      <c r="B33" s="7" t="s">
        <v>34</v>
      </c>
      <c r="C33" s="7" t="s">
        <v>129</v>
      </c>
      <c r="D33" s="21" t="s">
        <v>120</v>
      </c>
      <c r="E33" s="21" t="s">
        <v>119</v>
      </c>
      <c r="F33" s="11">
        <v>45825</v>
      </c>
      <c r="G33" s="6">
        <v>7425</v>
      </c>
      <c r="H33" s="26">
        <v>46022</v>
      </c>
      <c r="I33" s="6">
        <v>7425</v>
      </c>
      <c r="J33" s="5">
        <f t="shared" si="3"/>
        <v>0</v>
      </c>
      <c r="K33" s="4"/>
    </row>
    <row r="34" spans="1:11" s="3" customFormat="1" ht="99.75" x14ac:dyDescent="0.2">
      <c r="A34" s="15">
        <v>1470</v>
      </c>
      <c r="B34" s="7" t="s">
        <v>26</v>
      </c>
      <c r="C34" s="7" t="s">
        <v>121</v>
      </c>
      <c r="D34" s="10" t="s">
        <v>123</v>
      </c>
      <c r="E34" s="15" t="s">
        <v>122</v>
      </c>
      <c r="F34" s="11">
        <v>45825</v>
      </c>
      <c r="G34" s="6">
        <v>117859.58</v>
      </c>
      <c r="H34" s="11">
        <v>46369</v>
      </c>
      <c r="I34" s="6">
        <v>117859.58</v>
      </c>
      <c r="J34" s="5">
        <f t="shared" si="3"/>
        <v>0</v>
      </c>
      <c r="K34" s="4"/>
    </row>
    <row r="35" spans="1:11" s="3" customFormat="1" ht="57" x14ac:dyDescent="0.2">
      <c r="A35" s="15">
        <v>1355</v>
      </c>
      <c r="B35" s="7" t="s">
        <v>46</v>
      </c>
      <c r="C35" s="7" t="s">
        <v>47</v>
      </c>
      <c r="D35" s="21" t="s">
        <v>88</v>
      </c>
      <c r="E35" s="21" t="s">
        <v>87</v>
      </c>
      <c r="F35" s="11">
        <v>45810</v>
      </c>
      <c r="G35" s="6">
        <v>82616.61</v>
      </c>
      <c r="H35" s="26">
        <v>46022</v>
      </c>
      <c r="I35" s="6">
        <v>82616.61</v>
      </c>
      <c r="J35" s="5">
        <f>+I35-G35</f>
        <v>0</v>
      </c>
      <c r="K35" s="4"/>
    </row>
    <row r="36" spans="1:11" s="3" customFormat="1" ht="85.5" x14ac:dyDescent="0.2">
      <c r="A36" s="15">
        <v>1374</v>
      </c>
      <c r="B36" s="7" t="s">
        <v>99</v>
      </c>
      <c r="C36" s="7" t="s">
        <v>41</v>
      </c>
      <c r="D36" s="10" t="s">
        <v>101</v>
      </c>
      <c r="E36" s="15" t="s">
        <v>100</v>
      </c>
      <c r="F36" s="11">
        <v>45817</v>
      </c>
      <c r="G36" s="6">
        <v>31798.38</v>
      </c>
      <c r="H36" s="11">
        <v>46387</v>
      </c>
      <c r="I36" s="6">
        <v>31798.38</v>
      </c>
      <c r="J36" s="5">
        <f>+I36-G36</f>
        <v>0</v>
      </c>
      <c r="K36" s="4"/>
    </row>
    <row r="37" spans="1:11" s="3" customFormat="1" ht="71.25" x14ac:dyDescent="0.2">
      <c r="A37" s="15">
        <v>1338</v>
      </c>
      <c r="B37" s="13" t="s">
        <v>134</v>
      </c>
      <c r="C37" s="7" t="s">
        <v>135</v>
      </c>
      <c r="D37" s="10" t="s">
        <v>137</v>
      </c>
      <c r="E37" s="15" t="s">
        <v>138</v>
      </c>
      <c r="F37" s="11">
        <v>45778</v>
      </c>
      <c r="G37" s="6">
        <v>671</v>
      </c>
      <c r="H37" s="11">
        <v>46022</v>
      </c>
      <c r="I37" s="6">
        <v>671</v>
      </c>
      <c r="J37" s="5">
        <f t="shared" si="3"/>
        <v>0</v>
      </c>
      <c r="K37" s="4"/>
    </row>
    <row r="38" spans="1:11" s="3" customFormat="1" ht="71.25" x14ac:dyDescent="0.2">
      <c r="A38" s="15">
        <v>1338</v>
      </c>
      <c r="B38" s="13" t="s">
        <v>134</v>
      </c>
      <c r="C38" s="7" t="s">
        <v>136</v>
      </c>
      <c r="D38" s="10" t="s">
        <v>139</v>
      </c>
      <c r="E38" s="15" t="s">
        <v>140</v>
      </c>
      <c r="F38" s="11">
        <v>45810</v>
      </c>
      <c r="G38" s="6">
        <v>639</v>
      </c>
      <c r="H38" s="11">
        <v>46022</v>
      </c>
      <c r="I38" s="6">
        <v>639</v>
      </c>
      <c r="J38" s="5">
        <f t="shared" si="3"/>
        <v>0</v>
      </c>
      <c r="K38" s="4"/>
    </row>
    <row r="39" spans="1:11" s="3" customFormat="1" ht="20.25" customHeight="1" x14ac:dyDescent="0.2">
      <c r="A39" s="15">
        <v>1303</v>
      </c>
      <c r="B39" s="9" t="s">
        <v>14</v>
      </c>
      <c r="C39" s="17" t="s">
        <v>15</v>
      </c>
      <c r="D39" s="18">
        <v>205</v>
      </c>
      <c r="E39" s="18" t="s">
        <v>141</v>
      </c>
      <c r="F39" s="8">
        <v>45805</v>
      </c>
      <c r="G39" s="16">
        <v>286423.63</v>
      </c>
      <c r="H39" s="8">
        <v>46022</v>
      </c>
      <c r="I39" s="16">
        <f>G39</f>
        <v>286423.63</v>
      </c>
      <c r="J39" s="5">
        <f t="shared" si="3"/>
        <v>0</v>
      </c>
      <c r="K39" s="4"/>
    </row>
    <row r="40" spans="1:11" s="3" customFormat="1" ht="24.75" customHeight="1" x14ac:dyDescent="0.2">
      <c r="A40" s="15">
        <v>1304</v>
      </c>
      <c r="B40" s="9" t="s">
        <v>14</v>
      </c>
      <c r="C40" s="17" t="s">
        <v>15</v>
      </c>
      <c r="D40" s="18">
        <v>200</v>
      </c>
      <c r="E40" s="18" t="s">
        <v>31</v>
      </c>
      <c r="F40" s="8">
        <v>45805</v>
      </c>
      <c r="G40" s="16">
        <v>1133680.6499999999</v>
      </c>
      <c r="H40" s="8">
        <v>46022</v>
      </c>
      <c r="I40" s="16">
        <f>G40</f>
        <v>1133680.6499999999</v>
      </c>
      <c r="J40" s="5">
        <f t="shared" si="3"/>
        <v>0</v>
      </c>
      <c r="K40" s="4"/>
    </row>
    <row r="41" spans="1:11" s="3" customFormat="1" ht="24.75" customHeight="1" x14ac:dyDescent="0.2">
      <c r="A41" s="15">
        <v>1305</v>
      </c>
      <c r="B41" s="9" t="s">
        <v>14</v>
      </c>
      <c r="C41" s="17" t="s">
        <v>15</v>
      </c>
      <c r="D41" s="18">
        <v>188</v>
      </c>
      <c r="E41" s="18" t="s">
        <v>142</v>
      </c>
      <c r="F41" s="8">
        <v>45805</v>
      </c>
      <c r="G41" s="16">
        <v>49457.79</v>
      </c>
      <c r="H41" s="8">
        <v>46022</v>
      </c>
      <c r="I41" s="16">
        <f t="shared" ref="I41:I44" si="4">G41</f>
        <v>49457.79</v>
      </c>
      <c r="J41" s="5">
        <f t="shared" si="3"/>
        <v>0</v>
      </c>
      <c r="K41" s="4"/>
    </row>
    <row r="42" spans="1:11" s="3" customFormat="1" ht="20.25" customHeight="1" x14ac:dyDescent="0.2">
      <c r="A42" s="15">
        <v>1306</v>
      </c>
      <c r="B42" s="9" t="s">
        <v>18</v>
      </c>
      <c r="C42" s="17" t="s">
        <v>19</v>
      </c>
      <c r="D42" s="18" t="s">
        <v>145</v>
      </c>
      <c r="E42" s="8" t="s">
        <v>146</v>
      </c>
      <c r="F42" s="8">
        <v>45808</v>
      </c>
      <c r="G42" s="16">
        <v>443441.3</v>
      </c>
      <c r="H42" s="8">
        <v>46022</v>
      </c>
      <c r="I42" s="16">
        <f>G42</f>
        <v>443441.3</v>
      </c>
      <c r="J42" s="5">
        <f>+I42-G42</f>
        <v>0</v>
      </c>
      <c r="K42" s="4"/>
    </row>
    <row r="43" spans="1:11" s="3" customFormat="1" ht="20.25" customHeight="1" x14ac:dyDescent="0.2">
      <c r="A43" s="15">
        <v>1306</v>
      </c>
      <c r="B43" s="9" t="s">
        <v>18</v>
      </c>
      <c r="C43" s="17" t="s">
        <v>19</v>
      </c>
      <c r="D43" s="18" t="s">
        <v>32</v>
      </c>
      <c r="E43" s="8" t="s">
        <v>147</v>
      </c>
      <c r="F43" s="8">
        <v>45808</v>
      </c>
      <c r="G43" s="16">
        <v>16933.439999999999</v>
      </c>
      <c r="H43" s="8">
        <v>46022</v>
      </c>
      <c r="I43" s="16">
        <f>G43</f>
        <v>16933.439999999999</v>
      </c>
      <c r="J43" s="5">
        <f>+I43-G43</f>
        <v>0</v>
      </c>
      <c r="K43" s="4"/>
    </row>
    <row r="44" spans="1:11" s="3" customFormat="1" ht="18.75" customHeight="1" x14ac:dyDescent="0.2">
      <c r="A44" s="15">
        <v>1307</v>
      </c>
      <c r="B44" s="9" t="s">
        <v>16</v>
      </c>
      <c r="C44" s="17" t="s">
        <v>15</v>
      </c>
      <c r="D44" s="18">
        <v>407478261</v>
      </c>
      <c r="E44" s="8" t="s">
        <v>143</v>
      </c>
      <c r="F44" s="8">
        <v>45805</v>
      </c>
      <c r="G44" s="16">
        <v>101308.7</v>
      </c>
      <c r="H44" s="8">
        <v>46022</v>
      </c>
      <c r="I44" s="16">
        <f t="shared" si="4"/>
        <v>101308.7</v>
      </c>
      <c r="J44" s="5">
        <f t="shared" si="3"/>
        <v>0</v>
      </c>
      <c r="K44" s="4"/>
    </row>
    <row r="45" spans="1:11" s="3" customFormat="1" ht="20.25" customHeight="1" x14ac:dyDescent="0.2">
      <c r="A45" s="15">
        <v>1308</v>
      </c>
      <c r="B45" s="9" t="s">
        <v>17</v>
      </c>
      <c r="C45" s="17" t="s">
        <v>15</v>
      </c>
      <c r="D45" s="18">
        <v>509184</v>
      </c>
      <c r="E45" s="8" t="s">
        <v>144</v>
      </c>
      <c r="F45" s="8">
        <v>45803</v>
      </c>
      <c r="G45" s="16">
        <v>27647.51</v>
      </c>
      <c r="H45" s="8">
        <v>46022</v>
      </c>
      <c r="I45" s="16">
        <f>G45</f>
        <v>27647.51</v>
      </c>
      <c r="J45" s="5">
        <f t="shared" si="3"/>
        <v>0</v>
      </c>
      <c r="K45" s="4"/>
    </row>
    <row r="46" spans="1:11" s="3" customFormat="1" ht="20.25" customHeight="1" x14ac:dyDescent="0.2">
      <c r="A46" s="15">
        <v>1309</v>
      </c>
      <c r="B46" s="9" t="s">
        <v>20</v>
      </c>
      <c r="C46" s="17" t="s">
        <v>19</v>
      </c>
      <c r="D46" s="18" t="s">
        <v>148</v>
      </c>
      <c r="E46" s="8" t="s">
        <v>149</v>
      </c>
      <c r="F46" s="8">
        <v>45799</v>
      </c>
      <c r="G46" s="16">
        <v>18148.54</v>
      </c>
      <c r="H46" s="8">
        <v>46022</v>
      </c>
      <c r="I46" s="16">
        <f t="shared" ref="I46:I65" si="5">G46</f>
        <v>18148.54</v>
      </c>
      <c r="J46" s="5">
        <f t="shared" si="3"/>
        <v>0</v>
      </c>
      <c r="K46" s="4"/>
    </row>
    <row r="47" spans="1:11" s="3" customFormat="1" ht="20.25" customHeight="1" x14ac:dyDescent="0.2">
      <c r="A47" s="15">
        <v>1309</v>
      </c>
      <c r="B47" s="9" t="s">
        <v>20</v>
      </c>
      <c r="C47" s="17" t="s">
        <v>19</v>
      </c>
      <c r="D47" s="18" t="s">
        <v>150</v>
      </c>
      <c r="E47" s="8" t="s">
        <v>151</v>
      </c>
      <c r="F47" s="8">
        <v>45806</v>
      </c>
      <c r="G47" s="16">
        <v>19670.62</v>
      </c>
      <c r="H47" s="8">
        <v>46022</v>
      </c>
      <c r="I47" s="16">
        <f t="shared" si="5"/>
        <v>19670.62</v>
      </c>
      <c r="J47" s="5">
        <f t="shared" si="3"/>
        <v>0</v>
      </c>
      <c r="K47" s="4"/>
    </row>
    <row r="48" spans="1:11" ht="18.75" customHeight="1" x14ac:dyDescent="0.25">
      <c r="A48" s="15">
        <v>1369</v>
      </c>
      <c r="B48" s="19" t="s">
        <v>25</v>
      </c>
      <c r="C48" s="17" t="s">
        <v>29</v>
      </c>
      <c r="D48" s="18">
        <v>3407524</v>
      </c>
      <c r="E48" s="8" t="s">
        <v>163</v>
      </c>
      <c r="F48" s="8">
        <v>45811</v>
      </c>
      <c r="G48" s="16">
        <v>36410.019999999997</v>
      </c>
      <c r="H48" s="8">
        <v>46022</v>
      </c>
      <c r="I48" s="16">
        <f>G48</f>
        <v>36410.019999999997</v>
      </c>
      <c r="J48" s="5">
        <f t="shared" si="3"/>
        <v>0</v>
      </c>
      <c r="K48" s="20"/>
    </row>
    <row r="49" spans="1:11" ht="57.75" x14ac:dyDescent="0.25">
      <c r="A49" s="15">
        <v>1372</v>
      </c>
      <c r="B49" s="17" t="s">
        <v>171</v>
      </c>
      <c r="C49" s="17" t="s">
        <v>172</v>
      </c>
      <c r="D49" s="18">
        <v>21130</v>
      </c>
      <c r="E49" s="8" t="s">
        <v>173</v>
      </c>
      <c r="F49" s="8">
        <v>45819</v>
      </c>
      <c r="G49" s="16">
        <v>1500</v>
      </c>
      <c r="H49" s="8">
        <v>46387</v>
      </c>
      <c r="I49" s="16">
        <f>G49</f>
        <v>1500</v>
      </c>
      <c r="J49" s="5">
        <f t="shared" si="3"/>
        <v>0</v>
      </c>
      <c r="K49" s="20"/>
    </row>
    <row r="50" spans="1:11" s="3" customFormat="1" ht="20.25" customHeight="1" x14ac:dyDescent="0.2">
      <c r="A50" s="15">
        <v>1464</v>
      </c>
      <c r="B50" s="9" t="s">
        <v>20</v>
      </c>
      <c r="C50" s="17" t="s">
        <v>19</v>
      </c>
      <c r="D50" s="18" t="s">
        <v>152</v>
      </c>
      <c r="E50" s="8" t="s">
        <v>153</v>
      </c>
      <c r="F50" s="8">
        <v>45829</v>
      </c>
      <c r="G50" s="16">
        <v>18501.88</v>
      </c>
      <c r="H50" s="8">
        <v>46022</v>
      </c>
      <c r="I50" s="16">
        <f t="shared" si="5"/>
        <v>18501.88</v>
      </c>
      <c r="J50" s="5">
        <f t="shared" si="3"/>
        <v>0</v>
      </c>
      <c r="K50" s="4"/>
    </row>
    <row r="51" spans="1:11" s="3" customFormat="1" ht="20.25" customHeight="1" x14ac:dyDescent="0.2">
      <c r="A51" s="15">
        <v>1464</v>
      </c>
      <c r="B51" s="9" t="s">
        <v>20</v>
      </c>
      <c r="C51" s="17" t="s">
        <v>19</v>
      </c>
      <c r="D51" s="18" t="s">
        <v>154</v>
      </c>
      <c r="E51" s="8" t="s">
        <v>155</v>
      </c>
      <c r="F51" s="8">
        <v>45824</v>
      </c>
      <c r="G51" s="16">
        <v>20064.73</v>
      </c>
      <c r="H51" s="8">
        <v>46022</v>
      </c>
      <c r="I51" s="16">
        <f t="shared" si="5"/>
        <v>20064.73</v>
      </c>
      <c r="J51" s="5">
        <f t="shared" si="3"/>
        <v>0</v>
      </c>
      <c r="K51" s="4"/>
    </row>
    <row r="52" spans="1:11" s="3" customFormat="1" ht="17.25" customHeight="1" x14ac:dyDescent="0.2">
      <c r="A52" s="15">
        <v>1405</v>
      </c>
      <c r="B52" s="19" t="s">
        <v>21</v>
      </c>
      <c r="C52" s="17" t="s">
        <v>22</v>
      </c>
      <c r="D52" s="18">
        <v>4412091</v>
      </c>
      <c r="E52" s="8" t="s">
        <v>156</v>
      </c>
      <c r="F52" s="8">
        <v>45809</v>
      </c>
      <c r="G52" s="16">
        <v>764465.71</v>
      </c>
      <c r="H52" s="8">
        <v>46022</v>
      </c>
      <c r="I52" s="16">
        <f t="shared" si="5"/>
        <v>764465.71</v>
      </c>
      <c r="J52" s="5">
        <f t="shared" si="3"/>
        <v>0</v>
      </c>
      <c r="K52" s="4"/>
    </row>
    <row r="53" spans="1:11" s="3" customFormat="1" ht="17.25" customHeight="1" x14ac:dyDescent="0.2">
      <c r="A53" s="15">
        <v>1465</v>
      </c>
      <c r="B53" s="19" t="s">
        <v>23</v>
      </c>
      <c r="C53" s="17" t="s">
        <v>22</v>
      </c>
      <c r="D53" s="18">
        <v>269879</v>
      </c>
      <c r="E53" s="8" t="s">
        <v>157</v>
      </c>
      <c r="F53" s="8">
        <v>45463</v>
      </c>
      <c r="G53" s="16">
        <v>330596</v>
      </c>
      <c r="H53" s="8">
        <v>46022</v>
      </c>
      <c r="I53" s="16">
        <f>G53</f>
        <v>330596</v>
      </c>
      <c r="J53" s="5">
        <f t="shared" si="3"/>
        <v>0</v>
      </c>
      <c r="K53" s="4"/>
    </row>
    <row r="54" spans="1:11" s="3" customFormat="1" ht="17.25" customHeight="1" x14ac:dyDescent="0.2">
      <c r="A54" s="15">
        <v>1465</v>
      </c>
      <c r="B54" s="19" t="s">
        <v>23</v>
      </c>
      <c r="C54" s="17" t="s">
        <v>22</v>
      </c>
      <c r="D54" s="18">
        <v>259520</v>
      </c>
      <c r="E54" s="8" t="s">
        <v>158</v>
      </c>
      <c r="F54" s="8">
        <v>45432</v>
      </c>
      <c r="G54" s="16">
        <v>332703.8</v>
      </c>
      <c r="H54" s="8">
        <v>46022</v>
      </c>
      <c r="I54" s="16">
        <f>G54</f>
        <v>332703.8</v>
      </c>
      <c r="J54" s="5">
        <f t="shared" si="3"/>
        <v>0</v>
      </c>
      <c r="K54" s="4"/>
    </row>
    <row r="55" spans="1:11" s="3" customFormat="1" ht="17.25" customHeight="1" x14ac:dyDescent="0.2">
      <c r="A55" s="15">
        <v>1391</v>
      </c>
      <c r="B55" s="19" t="s">
        <v>24</v>
      </c>
      <c r="C55" s="17" t="s">
        <v>19</v>
      </c>
      <c r="D55" s="18">
        <v>6055578</v>
      </c>
      <c r="E55" s="8" t="s">
        <v>159</v>
      </c>
      <c r="F55" s="8">
        <v>45810</v>
      </c>
      <c r="G55" s="16">
        <v>5717.68</v>
      </c>
      <c r="H55" s="8">
        <v>46022</v>
      </c>
      <c r="I55" s="16">
        <f t="shared" si="5"/>
        <v>5717.68</v>
      </c>
      <c r="J55" s="5">
        <f t="shared" si="3"/>
        <v>0</v>
      </c>
      <c r="K55" s="4"/>
    </row>
    <row r="56" spans="1:11" s="3" customFormat="1" ht="17.25" customHeight="1" x14ac:dyDescent="0.2">
      <c r="A56" s="15">
        <v>1391</v>
      </c>
      <c r="B56" s="19" t="s">
        <v>24</v>
      </c>
      <c r="C56" s="17" t="s">
        <v>19</v>
      </c>
      <c r="D56" s="18">
        <v>6054301</v>
      </c>
      <c r="E56" s="8" t="s">
        <v>160</v>
      </c>
      <c r="F56" s="8">
        <v>45810</v>
      </c>
      <c r="G56" s="16">
        <v>11242.92</v>
      </c>
      <c r="H56" s="8">
        <v>46022</v>
      </c>
      <c r="I56" s="16">
        <f t="shared" si="5"/>
        <v>11242.92</v>
      </c>
      <c r="J56" s="5">
        <f t="shared" si="3"/>
        <v>0</v>
      </c>
      <c r="K56" s="4"/>
    </row>
    <row r="57" spans="1:11" s="3" customFormat="1" ht="17.25" customHeight="1" x14ac:dyDescent="0.2">
      <c r="A57" s="15">
        <v>1391</v>
      </c>
      <c r="B57" s="19" t="s">
        <v>24</v>
      </c>
      <c r="C57" s="17" t="s">
        <v>19</v>
      </c>
      <c r="D57" s="18">
        <v>6051603</v>
      </c>
      <c r="E57" s="8" t="s">
        <v>161</v>
      </c>
      <c r="F57" s="8">
        <v>45810</v>
      </c>
      <c r="G57" s="16">
        <v>15240.56</v>
      </c>
      <c r="H57" s="8">
        <v>46022</v>
      </c>
      <c r="I57" s="16">
        <f t="shared" si="5"/>
        <v>15240.56</v>
      </c>
      <c r="J57" s="5">
        <f t="shared" si="3"/>
        <v>0</v>
      </c>
      <c r="K57" s="4"/>
    </row>
    <row r="58" spans="1:11" ht="17.25" customHeight="1" x14ac:dyDescent="0.25">
      <c r="A58" s="15">
        <v>1391</v>
      </c>
      <c r="B58" s="19" t="s">
        <v>24</v>
      </c>
      <c r="C58" s="17" t="s">
        <v>19</v>
      </c>
      <c r="D58" s="18">
        <v>6053178</v>
      </c>
      <c r="E58" s="8" t="s">
        <v>162</v>
      </c>
      <c r="F58" s="8">
        <v>45810</v>
      </c>
      <c r="G58" s="16">
        <v>7281.88</v>
      </c>
      <c r="H58" s="8">
        <v>46022</v>
      </c>
      <c r="I58" s="16">
        <f t="shared" si="5"/>
        <v>7281.88</v>
      </c>
      <c r="J58" s="5">
        <f t="shared" si="3"/>
        <v>0</v>
      </c>
      <c r="K58" s="20"/>
    </row>
    <row r="59" spans="1:11" ht="27.75" customHeight="1" x14ac:dyDescent="0.25">
      <c r="A59" s="15">
        <v>1257</v>
      </c>
      <c r="B59" s="17" t="s">
        <v>164</v>
      </c>
      <c r="C59" s="17" t="s">
        <v>165</v>
      </c>
      <c r="D59" s="18">
        <v>290</v>
      </c>
      <c r="E59" s="8" t="s">
        <v>166</v>
      </c>
      <c r="F59" s="8">
        <v>45804</v>
      </c>
      <c r="G59" s="16">
        <v>677770.29</v>
      </c>
      <c r="H59" s="8">
        <v>46022</v>
      </c>
      <c r="I59" s="16">
        <f t="shared" si="5"/>
        <v>677770.29</v>
      </c>
      <c r="J59" s="5">
        <f t="shared" si="3"/>
        <v>0</v>
      </c>
      <c r="K59" s="20"/>
    </row>
    <row r="60" spans="1:11" ht="18" customHeight="1" x14ac:dyDescent="0.25">
      <c r="A60" s="15">
        <v>1370</v>
      </c>
      <c r="B60" s="19" t="s">
        <v>167</v>
      </c>
      <c r="C60" s="17" t="s">
        <v>165</v>
      </c>
      <c r="D60" s="18">
        <v>662</v>
      </c>
      <c r="E60" s="8" t="s">
        <v>168</v>
      </c>
      <c r="F60" s="8">
        <v>45812</v>
      </c>
      <c r="G60" s="16">
        <v>461908.75</v>
      </c>
      <c r="H60" s="8">
        <v>46022</v>
      </c>
      <c r="I60" s="16">
        <f t="shared" si="5"/>
        <v>461908.75</v>
      </c>
      <c r="J60" s="5">
        <f t="shared" si="3"/>
        <v>0</v>
      </c>
      <c r="K60" s="20"/>
    </row>
    <row r="61" spans="1:11" ht="18" customHeight="1" x14ac:dyDescent="0.25">
      <c r="A61" s="15">
        <v>1390</v>
      </c>
      <c r="B61" s="19" t="s">
        <v>169</v>
      </c>
      <c r="C61" s="17" t="s">
        <v>165</v>
      </c>
      <c r="D61" s="18">
        <v>123</v>
      </c>
      <c r="E61" s="8" t="s">
        <v>170</v>
      </c>
      <c r="F61" s="8">
        <v>45813</v>
      </c>
      <c r="G61" s="16">
        <v>5709370.29</v>
      </c>
      <c r="H61" s="8">
        <v>46022</v>
      </c>
      <c r="I61" s="16">
        <f t="shared" si="5"/>
        <v>5709370.29</v>
      </c>
      <c r="J61" s="5">
        <f t="shared" si="3"/>
        <v>0</v>
      </c>
      <c r="K61" s="20"/>
    </row>
    <row r="62" spans="1:11" s="3" customFormat="1" ht="85.5" x14ac:dyDescent="0.2">
      <c r="A62" s="15">
        <v>1457</v>
      </c>
      <c r="B62" s="17" t="s">
        <v>132</v>
      </c>
      <c r="C62" s="7" t="s">
        <v>133</v>
      </c>
      <c r="D62" s="18" t="s">
        <v>174</v>
      </c>
      <c r="E62" s="8" t="s">
        <v>175</v>
      </c>
      <c r="F62" s="8">
        <v>45811</v>
      </c>
      <c r="G62" s="16">
        <v>300</v>
      </c>
      <c r="H62" s="8">
        <v>46022</v>
      </c>
      <c r="I62" s="16">
        <f t="shared" si="5"/>
        <v>300</v>
      </c>
      <c r="J62" s="5">
        <f t="shared" si="3"/>
        <v>0</v>
      </c>
      <c r="K62" s="4"/>
    </row>
    <row r="63" spans="1:11" ht="57.75" x14ac:dyDescent="0.25">
      <c r="A63" s="15">
        <v>1458</v>
      </c>
      <c r="B63" s="7" t="s">
        <v>131</v>
      </c>
      <c r="C63" s="7" t="s">
        <v>181</v>
      </c>
      <c r="D63" s="18" t="s">
        <v>178</v>
      </c>
      <c r="E63" s="21" t="s">
        <v>176</v>
      </c>
      <c r="F63" s="8">
        <v>45778</v>
      </c>
      <c r="G63" s="16">
        <v>394</v>
      </c>
      <c r="H63" s="8">
        <v>46387</v>
      </c>
      <c r="I63" s="16">
        <f t="shared" si="5"/>
        <v>394</v>
      </c>
      <c r="J63" s="5">
        <f t="shared" si="3"/>
        <v>0</v>
      </c>
      <c r="K63" s="20"/>
    </row>
    <row r="64" spans="1:11" ht="57.75" x14ac:dyDescent="0.25">
      <c r="A64" s="15">
        <v>1458</v>
      </c>
      <c r="B64" s="7" t="s">
        <v>131</v>
      </c>
      <c r="C64" s="7" t="s">
        <v>182</v>
      </c>
      <c r="D64" s="18" t="s">
        <v>179</v>
      </c>
      <c r="E64" s="21" t="s">
        <v>177</v>
      </c>
      <c r="F64" s="8">
        <v>45810</v>
      </c>
      <c r="G64" s="16">
        <v>394</v>
      </c>
      <c r="H64" s="8">
        <v>46387</v>
      </c>
      <c r="I64" s="16">
        <f t="shared" si="5"/>
        <v>394</v>
      </c>
      <c r="J64" s="5">
        <f t="shared" si="3"/>
        <v>0</v>
      </c>
      <c r="K64" s="20"/>
    </row>
    <row r="65" spans="1:11" ht="72" x14ac:dyDescent="0.25">
      <c r="A65" s="15">
        <v>1462</v>
      </c>
      <c r="B65" s="7" t="s">
        <v>28</v>
      </c>
      <c r="C65" s="7" t="s">
        <v>130</v>
      </c>
      <c r="D65" s="18">
        <v>8016409</v>
      </c>
      <c r="E65" s="8" t="s">
        <v>180</v>
      </c>
      <c r="F65" s="8">
        <v>45814</v>
      </c>
      <c r="G65" s="16">
        <v>3395</v>
      </c>
      <c r="H65" s="8">
        <v>46387</v>
      </c>
      <c r="I65" s="16">
        <f t="shared" si="5"/>
        <v>3395</v>
      </c>
      <c r="J65" s="5">
        <f t="shared" si="3"/>
        <v>0</v>
      </c>
      <c r="K65" s="20"/>
    </row>
    <row r="67" spans="1:11" s="3" customFormat="1" ht="14.25" x14ac:dyDescent="0.2">
      <c r="A67" s="46" t="s">
        <v>183</v>
      </c>
      <c r="B67" s="46"/>
      <c r="C67" s="46" t="s">
        <v>184</v>
      </c>
      <c r="D67" s="46"/>
      <c r="E67" s="45"/>
      <c r="F67" s="47"/>
      <c r="G67" s="46" t="s">
        <v>185</v>
      </c>
      <c r="H67" s="46"/>
      <c r="I67" s="46"/>
    </row>
    <row r="68" spans="1:11" s="3" customFormat="1" ht="30.75" customHeight="1" x14ac:dyDescent="0.2">
      <c r="A68" s="48" t="s">
        <v>186</v>
      </c>
      <c r="B68" s="48"/>
      <c r="C68" s="48" t="s">
        <v>187</v>
      </c>
      <c r="D68" s="48"/>
      <c r="E68" s="45"/>
      <c r="F68" s="47"/>
      <c r="G68" s="46" t="s">
        <v>188</v>
      </c>
      <c r="H68" s="46"/>
      <c r="I68" s="46"/>
    </row>
    <row r="69" spans="1:11" s="3" customFormat="1" ht="14.25" x14ac:dyDescent="0.2">
      <c r="A69" s="49" t="s">
        <v>189</v>
      </c>
      <c r="B69" s="49"/>
      <c r="C69" s="49" t="s">
        <v>190</v>
      </c>
      <c r="D69" s="49"/>
      <c r="E69" s="45"/>
      <c r="F69" s="47"/>
      <c r="G69" s="49" t="s">
        <v>191</v>
      </c>
      <c r="H69" s="49"/>
      <c r="I69" s="49"/>
      <c r="J69" s="50"/>
      <c r="K69" s="51"/>
    </row>
    <row r="70" spans="1:11" s="3" customFormat="1" ht="14.25" x14ac:dyDescent="0.2">
      <c r="A70" s="48" t="s">
        <v>192</v>
      </c>
      <c r="B70" s="48"/>
      <c r="C70" s="48" t="s">
        <v>193</v>
      </c>
      <c r="D70" s="48"/>
      <c r="E70" s="45"/>
      <c r="F70" s="47"/>
      <c r="G70" s="48" t="s">
        <v>194</v>
      </c>
      <c r="H70" s="48"/>
      <c r="I70" s="48"/>
      <c r="J70" s="52"/>
    </row>
    <row r="71" spans="1:11" x14ac:dyDescent="0.25">
      <c r="A71" s="1"/>
    </row>
  </sheetData>
  <mergeCells count="15">
    <mergeCell ref="A70:B70"/>
    <mergeCell ref="C70:D70"/>
    <mergeCell ref="G70:I70"/>
    <mergeCell ref="A68:B68"/>
    <mergeCell ref="C68:D68"/>
    <mergeCell ref="G68:I68"/>
    <mergeCell ref="A69:B69"/>
    <mergeCell ref="C69:D69"/>
    <mergeCell ref="G69:I69"/>
    <mergeCell ref="C3:K3"/>
    <mergeCell ref="C4:K4"/>
    <mergeCell ref="C5:K5"/>
    <mergeCell ref="A67:B67"/>
    <mergeCell ref="C67:D67"/>
    <mergeCell ref="G67:I67"/>
  </mergeCells>
  <pageMargins left="0" right="0" top="0.35433070866141736" bottom="0.55118110236220474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</vt:lpstr>
      <vt:lpstr>junio!Print_Titles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2025-07-07T14:19:59Z</cp:lastPrinted>
  <dcterms:created xsi:type="dcterms:W3CDTF">2024-12-02T13:56:50Z</dcterms:created>
  <dcterms:modified xsi:type="dcterms:W3CDTF">2025-07-07T14:21:14Z</dcterms:modified>
</cp:coreProperties>
</file>