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D:\DOCUMENTOS DEL DISCO C\Desktop\Informaciones para el portal\Informaciones 2025\"/>
    </mc:Choice>
  </mc:AlternateContent>
  <xr:revisionPtr revIDLastSave="0" documentId="13_ncr:1_{8E9B26AA-934B-4BCF-855E-0F2423321EE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AYO" sheetId="1" r:id="rId1"/>
  </sheets>
  <definedNames>
    <definedName name="_xlnm._FilterDatabase" localSheetId="0" hidden="1">MAYO!$A$8:$M$237</definedName>
    <definedName name="_xlnm.Print_Titles" localSheetId="0">MAYO!$1:$8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37" i="1" l="1"/>
  <c r="L9" i="1" l="1"/>
  <c r="M9" i="1" s="1"/>
  <c r="I237" i="1"/>
  <c r="G237" i="1" l="1"/>
  <c r="L15" i="1" l="1"/>
  <c r="M15" i="1" s="1"/>
  <c r="L16" i="1"/>
  <c r="M16" i="1" s="1"/>
  <c r="L18" i="1"/>
  <c r="M18" i="1" s="1"/>
  <c r="L19" i="1"/>
  <c r="M19" i="1" s="1"/>
  <c r="L20" i="1"/>
  <c r="M20" i="1" s="1"/>
  <c r="L21" i="1"/>
  <c r="M21" i="1" s="1"/>
  <c r="L23" i="1"/>
  <c r="M23" i="1" s="1"/>
  <c r="L25" i="1"/>
  <c r="M25" i="1" s="1"/>
  <c r="L26" i="1"/>
  <c r="M26" i="1" s="1"/>
  <c r="L28" i="1"/>
  <c r="M28" i="1" s="1"/>
  <c r="L29" i="1"/>
  <c r="M29" i="1" s="1"/>
  <c r="L30" i="1"/>
  <c r="M30" i="1" s="1"/>
  <c r="L33" i="1"/>
  <c r="M33" i="1" s="1"/>
  <c r="L34" i="1"/>
  <c r="M34" i="1" s="1"/>
  <c r="L36" i="1"/>
  <c r="M36" i="1" s="1"/>
  <c r="L37" i="1"/>
  <c r="M37" i="1" s="1"/>
  <c r="L39" i="1"/>
  <c r="M39" i="1" s="1"/>
  <c r="L41" i="1"/>
  <c r="M41" i="1" s="1"/>
  <c r="L42" i="1"/>
  <c r="M42" i="1" s="1"/>
  <c r="L43" i="1"/>
  <c r="M43" i="1" s="1"/>
  <c r="L44" i="1"/>
  <c r="M44" i="1" s="1"/>
  <c r="L45" i="1"/>
  <c r="M45" i="1" s="1"/>
  <c r="L46" i="1"/>
  <c r="M46" i="1" s="1"/>
  <c r="L47" i="1"/>
  <c r="M47" i="1" s="1"/>
  <c r="L49" i="1"/>
  <c r="M49" i="1" s="1"/>
  <c r="L50" i="1"/>
  <c r="M50" i="1" s="1"/>
  <c r="L51" i="1"/>
  <c r="M51" i="1" s="1"/>
  <c r="L52" i="1"/>
  <c r="M52" i="1" s="1"/>
  <c r="L55" i="1"/>
  <c r="M55" i="1" s="1"/>
  <c r="L57" i="1"/>
  <c r="M57" i="1" s="1"/>
  <c r="L58" i="1"/>
  <c r="M58" i="1" s="1"/>
  <c r="L59" i="1"/>
  <c r="M59" i="1" s="1"/>
  <c r="L60" i="1"/>
  <c r="M60" i="1" s="1"/>
  <c r="L61" i="1"/>
  <c r="M61" i="1" s="1"/>
  <c r="L62" i="1"/>
  <c r="M62" i="1" s="1"/>
  <c r="L63" i="1"/>
  <c r="M63" i="1" s="1"/>
  <c r="L65" i="1"/>
  <c r="M65" i="1" s="1"/>
  <c r="L67" i="1"/>
  <c r="M67" i="1" s="1"/>
  <c r="L68" i="1"/>
  <c r="M68" i="1" s="1"/>
  <c r="L69" i="1"/>
  <c r="M69" i="1" s="1"/>
  <c r="L70" i="1"/>
  <c r="M70" i="1" s="1"/>
  <c r="L71" i="1"/>
  <c r="M71" i="1" s="1"/>
  <c r="L74" i="1"/>
  <c r="M74" i="1" s="1"/>
  <c r="L76" i="1"/>
  <c r="M76" i="1" s="1"/>
  <c r="L77" i="1"/>
  <c r="M77" i="1" s="1"/>
  <c r="L79" i="1"/>
  <c r="M79" i="1" s="1"/>
  <c r="L81" i="1"/>
  <c r="M81" i="1" s="1"/>
  <c r="L82" i="1"/>
  <c r="M82" i="1" s="1"/>
  <c r="L84" i="1"/>
  <c r="M84" i="1" s="1"/>
  <c r="L85" i="1"/>
  <c r="M85" i="1" s="1"/>
  <c r="L86" i="1"/>
  <c r="M86" i="1" s="1"/>
  <c r="L87" i="1"/>
  <c r="M87" i="1" s="1"/>
  <c r="L89" i="1"/>
  <c r="M89" i="1" s="1"/>
  <c r="L90" i="1"/>
  <c r="M90" i="1" s="1"/>
  <c r="L91" i="1"/>
  <c r="M91" i="1" s="1"/>
  <c r="L92" i="1"/>
  <c r="M92" i="1" s="1"/>
  <c r="L93" i="1"/>
  <c r="M93" i="1" s="1"/>
  <c r="L95" i="1"/>
  <c r="M95" i="1" s="1"/>
  <c r="L96" i="1"/>
  <c r="M96" i="1" s="1"/>
  <c r="L97" i="1"/>
  <c r="M97" i="1" s="1"/>
  <c r="L98" i="1"/>
  <c r="M98" i="1" s="1"/>
  <c r="L99" i="1"/>
  <c r="M99" i="1" s="1"/>
  <c r="L101" i="1"/>
  <c r="M101" i="1" s="1"/>
  <c r="L102" i="1"/>
  <c r="M102" i="1" s="1"/>
  <c r="L103" i="1"/>
  <c r="M103" i="1" s="1"/>
  <c r="L104" i="1"/>
  <c r="M104" i="1" s="1"/>
  <c r="L107" i="1"/>
  <c r="M107" i="1" s="1"/>
  <c r="L110" i="1"/>
  <c r="M110" i="1" s="1"/>
  <c r="L111" i="1"/>
  <c r="M111" i="1" s="1"/>
  <c r="L112" i="1"/>
  <c r="M112" i="1" s="1"/>
  <c r="L113" i="1"/>
  <c r="M113" i="1" s="1"/>
  <c r="L114" i="1"/>
  <c r="M114" i="1" s="1"/>
  <c r="L115" i="1"/>
  <c r="M115" i="1" s="1"/>
  <c r="L116" i="1"/>
  <c r="M116" i="1" s="1"/>
  <c r="L119" i="1"/>
  <c r="M119" i="1" s="1"/>
  <c r="L120" i="1"/>
  <c r="M120" i="1" s="1"/>
  <c r="L121" i="1"/>
  <c r="M121" i="1" s="1"/>
  <c r="L122" i="1"/>
  <c r="M122" i="1" s="1"/>
  <c r="L123" i="1"/>
  <c r="M123" i="1" s="1"/>
  <c r="L124" i="1"/>
  <c r="M124" i="1" s="1"/>
  <c r="L125" i="1"/>
  <c r="M125" i="1" s="1"/>
  <c r="L126" i="1"/>
  <c r="M126" i="1" s="1"/>
  <c r="L127" i="1"/>
  <c r="M127" i="1" s="1"/>
  <c r="L128" i="1"/>
  <c r="M128" i="1" s="1"/>
  <c r="L129" i="1"/>
  <c r="M129" i="1" s="1"/>
  <c r="L130" i="1"/>
  <c r="M130" i="1" s="1"/>
  <c r="L132" i="1"/>
  <c r="M132" i="1" s="1"/>
  <c r="L133" i="1"/>
  <c r="M133" i="1" s="1"/>
  <c r="L134" i="1"/>
  <c r="M134" i="1" s="1"/>
  <c r="L135" i="1"/>
  <c r="M135" i="1" s="1"/>
  <c r="L136" i="1"/>
  <c r="M136" i="1" s="1"/>
  <c r="L137" i="1"/>
  <c r="M137" i="1" s="1"/>
  <c r="L138" i="1"/>
  <c r="M138" i="1" s="1"/>
  <c r="L139" i="1"/>
  <c r="M139" i="1" s="1"/>
  <c r="L140" i="1"/>
  <c r="M140" i="1" s="1"/>
  <c r="L142" i="1"/>
  <c r="M142" i="1" s="1"/>
  <c r="L143" i="1"/>
  <c r="M143" i="1" s="1"/>
  <c r="L144" i="1"/>
  <c r="M144" i="1" s="1"/>
  <c r="L145" i="1"/>
  <c r="M145" i="1" s="1"/>
  <c r="L146" i="1"/>
  <c r="M146" i="1" s="1"/>
  <c r="L147" i="1"/>
  <c r="M147" i="1" s="1"/>
  <c r="L148" i="1"/>
  <c r="M148" i="1" s="1"/>
  <c r="L149" i="1"/>
  <c r="M149" i="1" s="1"/>
  <c r="L150" i="1"/>
  <c r="M150" i="1" s="1"/>
  <c r="L151" i="1"/>
  <c r="M151" i="1" s="1"/>
  <c r="L152" i="1"/>
  <c r="M152" i="1" s="1"/>
  <c r="L153" i="1"/>
  <c r="M153" i="1" s="1"/>
  <c r="L156" i="1"/>
  <c r="M156" i="1" s="1"/>
  <c r="L159" i="1"/>
  <c r="M159" i="1" s="1"/>
  <c r="L162" i="1"/>
  <c r="M162" i="1" s="1"/>
  <c r="L165" i="1"/>
  <c r="M165" i="1" s="1"/>
  <c r="L166" i="1"/>
  <c r="M166" i="1" s="1"/>
  <c r="L168" i="1"/>
  <c r="M168" i="1" s="1"/>
  <c r="L169" i="1"/>
  <c r="M169" i="1" s="1"/>
  <c r="L170" i="1"/>
  <c r="M170" i="1" s="1"/>
  <c r="L171" i="1"/>
  <c r="M171" i="1" s="1"/>
  <c r="L172" i="1"/>
  <c r="M172" i="1" s="1"/>
  <c r="L173" i="1"/>
  <c r="M173" i="1" s="1"/>
  <c r="L174" i="1"/>
  <c r="M174" i="1" s="1"/>
  <c r="L177" i="1"/>
  <c r="M177" i="1" s="1"/>
  <c r="L181" i="1"/>
  <c r="M181" i="1" s="1"/>
  <c r="L182" i="1"/>
  <c r="M182" i="1" s="1"/>
  <c r="L183" i="1"/>
  <c r="M183" i="1" s="1"/>
  <c r="L184" i="1"/>
  <c r="M184" i="1" s="1"/>
  <c r="L185" i="1"/>
  <c r="M185" i="1" s="1"/>
  <c r="L186" i="1"/>
  <c r="M186" i="1" s="1"/>
  <c r="L187" i="1"/>
  <c r="M187" i="1" s="1"/>
  <c r="L189" i="1"/>
  <c r="M189" i="1" s="1"/>
  <c r="L190" i="1"/>
  <c r="M190" i="1" s="1"/>
  <c r="L192" i="1"/>
  <c r="M192" i="1" s="1"/>
  <c r="L193" i="1"/>
  <c r="M193" i="1" s="1"/>
  <c r="L195" i="1"/>
  <c r="M195" i="1" s="1"/>
  <c r="L197" i="1"/>
  <c r="M197" i="1" s="1"/>
  <c r="L198" i="1"/>
  <c r="M198" i="1" s="1"/>
  <c r="L199" i="1"/>
  <c r="M199" i="1" s="1"/>
  <c r="L200" i="1"/>
  <c r="M200" i="1" s="1"/>
  <c r="L202" i="1"/>
  <c r="M202" i="1" s="1"/>
  <c r="L203" i="1"/>
  <c r="M203" i="1" s="1"/>
  <c r="L204" i="1"/>
  <c r="M204" i="1" s="1"/>
  <c r="L206" i="1"/>
  <c r="M206" i="1" s="1"/>
  <c r="L207" i="1"/>
  <c r="M207" i="1" s="1"/>
  <c r="L208" i="1"/>
  <c r="M208" i="1" s="1"/>
  <c r="L209" i="1"/>
  <c r="M209" i="1" s="1"/>
  <c r="L210" i="1"/>
  <c r="M210" i="1" s="1"/>
  <c r="L211" i="1"/>
  <c r="M211" i="1" s="1"/>
  <c r="L212" i="1"/>
  <c r="M212" i="1" s="1"/>
  <c r="L213" i="1"/>
  <c r="M213" i="1" s="1"/>
  <c r="L214" i="1"/>
  <c r="M214" i="1" s="1"/>
  <c r="L215" i="1"/>
  <c r="M215" i="1" s="1"/>
  <c r="L217" i="1"/>
  <c r="M217" i="1" s="1"/>
  <c r="L219" i="1"/>
  <c r="M219" i="1" s="1"/>
  <c r="L220" i="1"/>
  <c r="M220" i="1" s="1"/>
  <c r="L221" i="1"/>
  <c r="M221" i="1" s="1"/>
  <c r="L222" i="1"/>
  <c r="M222" i="1" s="1"/>
  <c r="L226" i="1"/>
  <c r="M226" i="1" s="1"/>
  <c r="L228" i="1"/>
  <c r="M228" i="1" s="1"/>
  <c r="L231" i="1"/>
  <c r="M231" i="1" s="1"/>
  <c r="L233" i="1"/>
  <c r="M233" i="1" s="1"/>
  <c r="L234" i="1"/>
  <c r="M234" i="1" s="1"/>
  <c r="L235" i="1"/>
  <c r="M235" i="1" s="1"/>
  <c r="L236" i="1"/>
  <c r="M236" i="1" s="1"/>
  <c r="H237" i="1"/>
  <c r="M237" i="1" l="1"/>
  <c r="L237" i="1"/>
  <c r="J237" i="1"/>
</calcChain>
</file>

<file path=xl/sharedStrings.xml><?xml version="1.0" encoding="utf-8"?>
<sst xmlns="http://schemas.openxmlformats.org/spreadsheetml/2006/main" count="1167" uniqueCount="374">
  <si>
    <t>NO.</t>
  </si>
  <si>
    <t>NOMBRE</t>
  </si>
  <si>
    <t>SEXO</t>
  </si>
  <si>
    <t>DEPARTAMENTO O DIVISIÓN</t>
  </si>
  <si>
    <t>FUNCIÓN O CARGO</t>
  </si>
  <si>
    <t>ESTATUS</t>
  </si>
  <si>
    <t>INGRESO BRUTO</t>
  </si>
  <si>
    <t>AFP</t>
  </si>
  <si>
    <t>ISR</t>
  </si>
  <si>
    <t>SFS</t>
  </si>
  <si>
    <t xml:space="preserve"> OTROS DESC. </t>
  </si>
  <si>
    <t>TOTAL DESC.</t>
  </si>
  <si>
    <t>M</t>
  </si>
  <si>
    <t>DIRECTOR GENERAL</t>
  </si>
  <si>
    <t>DESIGNADO (A)</t>
  </si>
  <si>
    <t>ANNALISA STAFFA</t>
  </si>
  <si>
    <t>F</t>
  </si>
  <si>
    <t>DIRECTORA DE ANALISIS E INFOR</t>
  </si>
  <si>
    <t>WILFREDO ANTONIO SOTO CASTILLO</t>
  </si>
  <si>
    <t>DIR. TECNOLOGIA DE LA INFORMA</t>
  </si>
  <si>
    <t>MARLON JOSE GALAN GUTIERREZ</t>
  </si>
  <si>
    <t>DIRECTOR DE OPERACIONES</t>
  </si>
  <si>
    <t>HUMBERTO RAFAEL MENDEZ DE LA CRUZ</t>
  </si>
  <si>
    <t>DIRECTOR ADMINISTRATIVO Y FIN</t>
  </si>
  <si>
    <t>CESARIN RAMIREZ SILVERIO</t>
  </si>
  <si>
    <t>ENCARGADO DEPARTAMENTO DE REV</t>
  </si>
  <si>
    <t>HAMLET RAFAEL DURAN SANCHEZ</t>
  </si>
  <si>
    <t>DARIO ANTONIO LOPEZ VILLAR</t>
  </si>
  <si>
    <t>NANCYS CASTRO SOSA</t>
  </si>
  <si>
    <t xml:space="preserve">ENC. DEPARTAMENTO CALIDAD EN </t>
  </si>
  <si>
    <t>TIRSIS ESPERANZA QUEZADA ALIFF</t>
  </si>
  <si>
    <t>ASESOR (A)</t>
  </si>
  <si>
    <t>CARMELO DE JESUS ZAPATA</t>
  </si>
  <si>
    <t>ENC. DIVISION OPERACIONES</t>
  </si>
  <si>
    <t>CARMELA DEL ROSARIO JACOBO BERAS</t>
  </si>
  <si>
    <t>ENC. DE COMUNICACIONES</t>
  </si>
  <si>
    <t>CLEMENTE NICOLAS NUÑEZ LOCKWARD</t>
  </si>
  <si>
    <t>ENC. REGIONAL</t>
  </si>
  <si>
    <t>GERALDO ORTIZ</t>
  </si>
  <si>
    <t>ADALBERTO AURELIO ALMONTE RODRIGUEZ</t>
  </si>
  <si>
    <t>MILYN TRISCIUOGLIO FERNANDEZ</t>
  </si>
  <si>
    <t>DILIA JOHANY BENCOSME BARCACEL</t>
  </si>
  <si>
    <t>LILIANA RAFAELINA ABREU MORA</t>
  </si>
  <si>
    <t>YOCAURYS BELTRE DE LEON</t>
  </si>
  <si>
    <t>ENCARGADO(A) DIVISION ADMINIS</t>
  </si>
  <si>
    <t>CARLOS DAVID NUÑEZ VASQUEZ</t>
  </si>
  <si>
    <t>REBECA CORDERO GOMEZ</t>
  </si>
  <si>
    <t>ANGIE MARIA PERERA ABREU DE REYES</t>
  </si>
  <si>
    <t>LINA JEUDY PAREDES</t>
  </si>
  <si>
    <t>AMAURYS MOTA SANTANA</t>
  </si>
  <si>
    <t>MIGUEL AMOR RINCON GARCIA</t>
  </si>
  <si>
    <t>ENC. DIV. DE DESARROLLO E IMP</t>
  </si>
  <si>
    <t>ENC. COMPRAS Y CONTRATACIONES</t>
  </si>
  <si>
    <t>VANESSA ALEXANDRA NAIRN MEJIA</t>
  </si>
  <si>
    <t>ENC. COOPERACION INTERNACIONA</t>
  </si>
  <si>
    <t>NAROLIN INOA MENDEZ</t>
  </si>
  <si>
    <t>ENC. DIV. EVALUACION, DESEMPE</t>
  </si>
  <si>
    <t>NIURKA ALTAGRACIA EUSEBIO DE LA CRU</t>
  </si>
  <si>
    <t>ENCARGADO (A) RECLUTAMIENTO Y</t>
  </si>
  <si>
    <t>MANUEL EMILIO SANTOS JIMENEZ</t>
  </si>
  <si>
    <t>ENC. DEPTO. JURIDICO</t>
  </si>
  <si>
    <t>GRACIELA REYES SANCHEZ</t>
  </si>
  <si>
    <t>ENC. DIV. CONTABILIDAD</t>
  </si>
  <si>
    <t>OMAR DISLA RUIZ</t>
  </si>
  <si>
    <t>ENCARGADO (A) DIVISION SOPORT</t>
  </si>
  <si>
    <t>JOSE EDUARDO MORA DE LA ROSA</t>
  </si>
  <si>
    <t>ADMINISTRADOR BASE DE DATOS</t>
  </si>
  <si>
    <t>JOSE ALBERTO DE LA ROSA RUIZ</t>
  </si>
  <si>
    <t>ASESOR</t>
  </si>
  <si>
    <t>NICAURY LEBRON RAMIREZ</t>
  </si>
  <si>
    <t>JACINTO ACEVEDO MEJIA</t>
  </si>
  <si>
    <t>ADMINSTRADOR/A SEGURIDAD TECN</t>
  </si>
  <si>
    <t>THELBIA DIANELY FERNANDEZ</t>
  </si>
  <si>
    <t>ANALISTA PRESUPUESTO</t>
  </si>
  <si>
    <t>MIGUEL ANGEL GUANTE SUERO</t>
  </si>
  <si>
    <t>ANALISTA SISTEMAS INFORMATICO</t>
  </si>
  <si>
    <t>CELIA TERESA MARTEZ MELO</t>
  </si>
  <si>
    <t>ASISTENTE</t>
  </si>
  <si>
    <t>ABRAHAM RAMIREZ ARIAS</t>
  </si>
  <si>
    <t>YESENIA CARABALLO DEL ROSARIO</t>
  </si>
  <si>
    <t>ANALISTA DE EQUIDAD DE GENERO</t>
  </si>
  <si>
    <t>WANDA ESTELA ALONSO GERONIMO</t>
  </si>
  <si>
    <t>ANALISTA DE CALIDAD</t>
  </si>
  <si>
    <t>JESUS OVALLES ARIAS</t>
  </si>
  <si>
    <t>ENC. DE SERVICIOS GENERALES</t>
  </si>
  <si>
    <t>OELYS GARCIA DIAZ</t>
  </si>
  <si>
    <t>JULISSA DE LA ROSA</t>
  </si>
  <si>
    <t>TAINA FRANCHESCA DIPRE</t>
  </si>
  <si>
    <t>MARVIN JOSE BIDO ESTEVEZ</t>
  </si>
  <si>
    <t>SMARLIN ESTEFANI SANCHEZ BALLENILLA</t>
  </si>
  <si>
    <t>DARELS ENRIQUE MESA DE JESUS</t>
  </si>
  <si>
    <t>ANALISTA DE DOCUMENTACION</t>
  </si>
  <si>
    <t>YAQUELIN MONTILLA CARRASCO</t>
  </si>
  <si>
    <t>ANALISTA DE OPERACIONES</t>
  </si>
  <si>
    <t>MARCOS JAVIER CABRERA TORIBIO</t>
  </si>
  <si>
    <t>ELVI MAXIMO REINOSO VARGAS</t>
  </si>
  <si>
    <t>ENMANUEL MARTE ABREU</t>
  </si>
  <si>
    <t>ANGEL NOLBERTO MORA DE LA ROSA</t>
  </si>
  <si>
    <t>REYNALDO ALBERTO OVALLES CEBALLOS</t>
  </si>
  <si>
    <t>KATIA SELIDEE GARO RAMIREZ</t>
  </si>
  <si>
    <t>YESSY ALEXANDER FLOVIL</t>
  </si>
  <si>
    <t>PASTOR BAEZ VIZCAINO</t>
  </si>
  <si>
    <t>JOEL RODRIGUEZ SURIEL</t>
  </si>
  <si>
    <t>MARIELA GOMEZ DE LEON</t>
  </si>
  <si>
    <t>ANALISTA NOMINAS</t>
  </si>
  <si>
    <t>PAUL ERNESTO ROSA MOTA</t>
  </si>
  <si>
    <t>KASTIA MARIA MINERVA MENDEZ SILFA</t>
  </si>
  <si>
    <t>CONTADORA</t>
  </si>
  <si>
    <t>RAFAEL BAEZ PEREZ</t>
  </si>
  <si>
    <t xml:space="preserve">SUPERVISOR DE VALIDACION DEL </t>
  </si>
  <si>
    <t>BRAULIO ENCARNACION GOMEZ</t>
  </si>
  <si>
    <t>ASHLEY MARIA PEÑA ALMONTE</t>
  </si>
  <si>
    <t>CLARIBEL FERNANDEZ ROMERO</t>
  </si>
  <si>
    <t>RAIMUNDO ALBERTO ALAYON PIMENTEL</t>
  </si>
  <si>
    <t>ANALISTA DE CARTOGRAFIA</t>
  </si>
  <si>
    <t>JOATAN FIGUEREO VALDEZ</t>
  </si>
  <si>
    <t>SUPERVISOR DE LEVANTAMIENTO</t>
  </si>
  <si>
    <t>YESENIA TINEO GARCIA</t>
  </si>
  <si>
    <t>RAMONA MOREL JAVIER</t>
  </si>
  <si>
    <t>JOSE NICOLAS DURAN</t>
  </si>
  <si>
    <t>DOMINGO ANTONIO CAPELLAN QUIROZ</t>
  </si>
  <si>
    <t>ALBA LISBER AQUINO DIAZ</t>
  </si>
  <si>
    <t>OFICIAL DE ACCESO A LA INFORM</t>
  </si>
  <si>
    <t>CONFESOR MANCEBO GUZMAN</t>
  </si>
  <si>
    <t>FERNELY ALBERTO VERAS PERALTA</t>
  </si>
  <si>
    <t>CRISTOPHER QUIROZ MINIER</t>
  </si>
  <si>
    <t>ANGEL JOHAN JIMENEZ CAMPO</t>
  </si>
  <si>
    <t>ERMINIA MILAGROS RUIZ DE CUSTODIO</t>
  </si>
  <si>
    <t>YURICO HERNÁNDEZ MORA</t>
  </si>
  <si>
    <t>ROSANGELA VARGAS DE LAMARCHE</t>
  </si>
  <si>
    <t>TECNICO DE RECURSOS HUMANOS</t>
  </si>
  <si>
    <t>RIGOBERTO MARIA REYES</t>
  </si>
  <si>
    <t>ENC. DE ALMACEN Y SUMINISTRO</t>
  </si>
  <si>
    <t>RAMON DARIO RUBIERA FERNANDEZ</t>
  </si>
  <si>
    <t>SOPORTE TECNICO INFORMATICO</t>
  </si>
  <si>
    <t>TECNICO DE DATOS ESTADISTICOS</t>
  </si>
  <si>
    <t>MADELYN ALTAGRACIA READ TEJADA</t>
  </si>
  <si>
    <t>WILRID SOLON</t>
  </si>
  <si>
    <t>TECNICO ADMINISTRATIVO</t>
  </si>
  <si>
    <t>ESTARLIN JAVIER RODRIGUEZ OSORIA</t>
  </si>
  <si>
    <t>YISEL ALEXANDRA TAVERAS ROJAS</t>
  </si>
  <si>
    <t>TECNICO DE OPERACIONES</t>
  </si>
  <si>
    <t>JOSE ANTONIO DIAZ</t>
  </si>
  <si>
    <t>SUPERVISOR MANTENIMIENTO</t>
  </si>
  <si>
    <t>MARISEL PAULINO PAULINO</t>
  </si>
  <si>
    <t>TECNICO CONTABILIDAD</t>
  </si>
  <si>
    <t>DARIO YSRAEL RODRIGUEZ BERROA</t>
  </si>
  <si>
    <t>TECNICO DE LEVANTAMIENTO</t>
  </si>
  <si>
    <t>EMMANUEL VALERA JAQUEZ</t>
  </si>
  <si>
    <t>MIGUEL ALBERTO REYES SAVIÑON</t>
  </si>
  <si>
    <t>EMMA SUGEIRY MOREL GONZALEZ</t>
  </si>
  <si>
    <t xml:space="preserve">AGRIPINA ALTAGRACIA GARCIA PEÑA DE </t>
  </si>
  <si>
    <t>HAMLEX ANTONIO CASTILLO GONZALEZ</t>
  </si>
  <si>
    <t>ALVARO LUIS REYES ROJAS</t>
  </si>
  <si>
    <t>SONIA CALDERON NUÑEZ DE PAULINO</t>
  </si>
  <si>
    <t>KATHERINE CHARINA SEVERINO MALDONAD</t>
  </si>
  <si>
    <t>GIOVANNY SANTAMARIA GRULLON</t>
  </si>
  <si>
    <t>MARIA VICTORIA PEREZ VALLEJO</t>
  </si>
  <si>
    <t>PAMELA MARJORIE RAMIREZ SANCHEZ</t>
  </si>
  <si>
    <t>NISKAURY YORIBEL VARGAS CAPELLAN</t>
  </si>
  <si>
    <t>FRANCHELL SEVERINO FLORES</t>
  </si>
  <si>
    <t>AMBIORIX RAFAEL CASTRO PEREZ</t>
  </si>
  <si>
    <t>KAREN JULISSA PAULINO ESPAILLAT</t>
  </si>
  <si>
    <t>PARALEGAL</t>
  </si>
  <si>
    <t>LUZ DEL ALBA TAVERAS MANZANILLO</t>
  </si>
  <si>
    <t>SUPERVISOR (A) MAYORDOMIA</t>
  </si>
  <si>
    <t>DAMARIXIS KARINY SANCHEZ BATISTA</t>
  </si>
  <si>
    <t>ERIDANIA FIGUEROA MONTERO</t>
  </si>
  <si>
    <t>QUIMAYRA ALTAGRACIA ALMONTE COLLADO</t>
  </si>
  <si>
    <t>AUXILIAR ADMINISTRATIVO (A)</t>
  </si>
  <si>
    <t>MAGDIEL LUNA BAUTISTA</t>
  </si>
  <si>
    <t>ANTHONY ZAPATA MARTE</t>
  </si>
  <si>
    <t>ALBERTO ARIEL RAMIREZ FELIZ</t>
  </si>
  <si>
    <t>MIGUEL ANDRES NUNEZ</t>
  </si>
  <si>
    <t>FRANCISCO DAVID DE JESUS</t>
  </si>
  <si>
    <t>ROSARIO MENCIRUELA RODRIGUEZ MOTA</t>
  </si>
  <si>
    <t>CONFESOL REYES JIMENEZ</t>
  </si>
  <si>
    <t>SUIDERZEE DE LOS SANTOS RAMIREZ</t>
  </si>
  <si>
    <t>JOHANNY NAIROBY MARTE</t>
  </si>
  <si>
    <t>MARIBEL ALTAGRACIA FABIAN DOMINGUEZ</t>
  </si>
  <si>
    <t>GABRIELA ARELISA BAEZ GOMEZ</t>
  </si>
  <si>
    <t>NANCY VIRGINIA DE JESUS ORTIZ</t>
  </si>
  <si>
    <t>AMANTINA MILAGROS ARISTY</t>
  </si>
  <si>
    <t>ROSANGEL CALZADO FRANCO</t>
  </si>
  <si>
    <t>DISEÑADOR GRAFICO</t>
  </si>
  <si>
    <t>GIANDRA VALDEZ MARIA</t>
  </si>
  <si>
    <t>JOSE ERNESTO DISLA ALMANZAR</t>
  </si>
  <si>
    <t>ERIC RAFAEL CASTELLANOS ENRIQUEZ</t>
  </si>
  <si>
    <t>CRUZ GUZMAN PERALTA</t>
  </si>
  <si>
    <t>JOSE LUIS SANCHEZ PEREZ</t>
  </si>
  <si>
    <t>LUIS MANUEL CASTRO JIMENEZ</t>
  </si>
  <si>
    <t>AIDA JOSEFINA VENTURA ABREU</t>
  </si>
  <si>
    <t>WELFRY MANUEL QUEZADA CALDERON</t>
  </si>
  <si>
    <t>GILKIN ARIEL ORTIZ QUEZADA</t>
  </si>
  <si>
    <t>JOEL TAHUANY VILLEGAS PORTES</t>
  </si>
  <si>
    <t>JOSE LUIS ALCANTARA ZABALA</t>
  </si>
  <si>
    <t>SCARLET HERRERA HERRERA</t>
  </si>
  <si>
    <t>LUIS NICOLAS SANCHEZ PEÑA</t>
  </si>
  <si>
    <t>YAHAIRA ELIZABETH MATEO MENDEZ</t>
  </si>
  <si>
    <t>ALGENI NATANAEL CRUZ VILLAMAN</t>
  </si>
  <si>
    <t>CARLOS ALBERTO CABRERA CONSUEGRA</t>
  </si>
  <si>
    <t>SAEL ESMERALDA TAVAREZ AZCONA</t>
  </si>
  <si>
    <t>PATRICIA MARIA CARELA RODRIGUEZ</t>
  </si>
  <si>
    <t>JOSE FRANCISCO ROSARIO PEÑA</t>
  </si>
  <si>
    <t>ELAINE MILKEYA CARRASCO DELMONTE</t>
  </si>
  <si>
    <t>JUAN ADALBERTO ALTAGRACIA THOMAS DU</t>
  </si>
  <si>
    <t>ELINA ALTAGRACIA GOMEZ JEREZ</t>
  </si>
  <si>
    <t>DAHIANA MICHEL VASQUEZ DE JESUS</t>
  </si>
  <si>
    <t>ANA CRISTINA SANCHEZ HEREDIA</t>
  </si>
  <si>
    <t>DARLIN STIVE NUEZ GARCIA</t>
  </si>
  <si>
    <t>JEANNETTE MINERVA DURAN OSORIO</t>
  </si>
  <si>
    <t>ROSAIRA MERCEDES DIAZ DE ROSARIO</t>
  </si>
  <si>
    <t>JEAN CARLOS ALFONSECA MENA</t>
  </si>
  <si>
    <t>RAFAEL RAMIREZ</t>
  </si>
  <si>
    <t>CHOFER I</t>
  </si>
  <si>
    <t>KATTERYN ALEXANDRA JORGE CASTILLO</t>
  </si>
  <si>
    <t>GELSY MARIEL JOSEFINA LOPEZ ROSARIO</t>
  </si>
  <si>
    <t>VICTOR GUTIERREZ SANTOS</t>
  </si>
  <si>
    <t>JOSE MANUEL CASTILLO ROQUE</t>
  </si>
  <si>
    <t>SAUCELY TOGARMA JIMENEZ JIMENEZ</t>
  </si>
  <si>
    <t>MINELLY ALTAGRACIA GOMEZ</t>
  </si>
  <si>
    <t>JENNIFFER MORENO LANA</t>
  </si>
  <si>
    <t>DAYSI CUEVAS SOLIZ</t>
  </si>
  <si>
    <t>CRISTIAN ALEXANDER JIMENEZ VASQUEZ</t>
  </si>
  <si>
    <t>ROSANNY MARIA GONZALEZ TOLENTINO</t>
  </si>
  <si>
    <t>LUISA ALTAGRACIA ABREU PEREZ</t>
  </si>
  <si>
    <t>KATHERIN ALONDRA FELIZ CUEVAS</t>
  </si>
  <si>
    <t>WALLINGTON MARGARITO MATEO RIJO</t>
  </si>
  <si>
    <t>MATILDE ESPERANZA LAFONTAINE MATEO</t>
  </si>
  <si>
    <t>KEY KATHENN APONTE</t>
  </si>
  <si>
    <t>LUCIA DE LA ROSA SOSA</t>
  </si>
  <si>
    <t>ARGENTINA PEREZ DIAZ</t>
  </si>
  <si>
    <t>RONALD PABIAN ASTACIO URIBE</t>
  </si>
  <si>
    <t>YENNIFER SANCHEZ BERNARD</t>
  </si>
  <si>
    <t>ROSA GARCIA GUZMAN</t>
  </si>
  <si>
    <t>JESUS MANUEL MOTA SANTANA</t>
  </si>
  <si>
    <t>CESAR ESTARLIN MARTINEZ PEPEN</t>
  </si>
  <si>
    <t>SANTO VICENTE ARIAS MARTINEZ</t>
  </si>
  <si>
    <t>RANDOLPH KERENSKY MEDINA</t>
  </si>
  <si>
    <t>AYUDANTE DE MANTENIMIENTO</t>
  </si>
  <si>
    <t>WILMER FABIAN MARTINEZ DE LA ROSA</t>
  </si>
  <si>
    <t>MENSAJERO EXTERNO</t>
  </si>
  <si>
    <t>IRAN JUNIOR VASQUEZ TORRES</t>
  </si>
  <si>
    <t>JUAN HIPOLITO FERRERAS BENITEZ</t>
  </si>
  <si>
    <t>ANTONIO JOSE MENDEZ PIMENTEL</t>
  </si>
  <si>
    <t>YGNACIO BONILLA MARTINEZ</t>
  </si>
  <si>
    <t>JOSE JOAQUIN MATIAS RODRIGUEZ</t>
  </si>
  <si>
    <t>MIGUEL ANGEL PENA VALDEZ</t>
  </si>
  <si>
    <t>JOHAN NICOLAS MORALES BATISTA</t>
  </si>
  <si>
    <t>DANIEL CHRISTOPHER MARTINEZ READ</t>
  </si>
  <si>
    <t>ROSA ELENA MENDOZA TAVERAS DE PEÑA</t>
  </si>
  <si>
    <t>RAFAEL MELO COLON</t>
  </si>
  <si>
    <t>AUXILIAR ALMACEN Y SUMINISTRO</t>
  </si>
  <si>
    <t>HERIBERTO ANTONIO ROJAS GARCIA</t>
  </si>
  <si>
    <t>ALEXANDER DE JESUS VARGAS ALMONTE</t>
  </si>
  <si>
    <t>DALMIRO HERNANDEZ</t>
  </si>
  <si>
    <t>JUSTINA UREÑA ALCANTARA</t>
  </si>
  <si>
    <t>CONSERJE</t>
  </si>
  <si>
    <t>ANYESCA YOHANNA DURAN RAMIREZ</t>
  </si>
  <si>
    <t>KIMBERLY DAHIELY BARRERA MARTINEZ</t>
  </si>
  <si>
    <t>ANA CRISTINA VARGAS RODRIGUEZ</t>
  </si>
  <si>
    <t>CLARA CRUZ SANTANA</t>
  </si>
  <si>
    <t>AIDA JOSELIN DEL CARMEN GUTIERREZ D</t>
  </si>
  <si>
    <t>NIURKA PAULINO</t>
  </si>
  <si>
    <t>AWILDA ROJAS DEL VILLAR</t>
  </si>
  <si>
    <t>RECEPCIONISTA</t>
  </si>
  <si>
    <t>ERIC URBANO SENA URBAEZ</t>
  </si>
  <si>
    <t>GENESIS EDUARDINA MONTERO PEREZ</t>
  </si>
  <si>
    <t>ELPIDIA GUILLERMO SEGURA</t>
  </si>
  <si>
    <t>EDYS RUIZ GONZALEZ</t>
  </si>
  <si>
    <t>YISEL CASADO PEGUERO</t>
  </si>
  <si>
    <t>NELSON GERTRUDIS PAULINO FLORES</t>
  </si>
  <si>
    <t>ALTAGRACIA SANTANA</t>
  </si>
  <si>
    <t>SANTA DE LA CRUZ SANCHEZ</t>
  </si>
  <si>
    <t>AMILCA ROSA PERALTA CEPEDA</t>
  </si>
  <si>
    <t>LOURDES MARGARITA CORDERO MARTINEZ</t>
  </si>
  <si>
    <t>MARIA DEL ROSARIO PEÑA</t>
  </si>
  <si>
    <t>MARIA DEL ROSARIO ROSARIO BASORA</t>
  </si>
  <si>
    <t>ANA ARIDIA GARCIA DE LA CRUZ</t>
  </si>
  <si>
    <t>LUZ DELANIA JIMENEZ</t>
  </si>
  <si>
    <t>TOTAL GENERAL</t>
  </si>
  <si>
    <t>DIRECCION GENERAL</t>
  </si>
  <si>
    <t>DIRECCION ADMINISTRATIVA Y FINANCIERA</t>
  </si>
  <si>
    <t>DIRECCION DE OPERACIONES</t>
  </si>
  <si>
    <t xml:space="preserve"> DEPARTAMENTO RECURSOS HUMANOS</t>
  </si>
  <si>
    <t>DIRECCION DE TECNOLOGIAS DE LA INFORMACION Y COMUNICACION</t>
  </si>
  <si>
    <t>DIRECCION DE ANALISIS DE LA INFORMACION SOCIOECONOMICO</t>
  </si>
  <si>
    <t xml:space="preserve">DEPARTAMENTO DE CARTOGRAFIA </t>
  </si>
  <si>
    <t xml:space="preserve">DIVISION DE OPERACIONES TIC </t>
  </si>
  <si>
    <t>DEPARTAMENTO DE PLANIFICACION Y DESARROLLO</t>
  </si>
  <si>
    <t>DIVISION COMUNICACIONES</t>
  </si>
  <si>
    <t>OFICINA REGIONAL EL VALLE</t>
  </si>
  <si>
    <t>OFICINA REGIONAL NORCENTRAL</t>
  </si>
  <si>
    <t>OFICINA REGIONAL NOROESTE</t>
  </si>
  <si>
    <t>OFICINA REGIONAL SANTO DOMINGO</t>
  </si>
  <si>
    <t>OFICINA REGIONAL CENTRAL</t>
  </si>
  <si>
    <t>OFICINA REGIONAL NORDESTE</t>
  </si>
  <si>
    <t>OFICINA REGIONAL DISTRITO</t>
  </si>
  <si>
    <t>OFICINA REGIONAL ENRIQUILLLO</t>
  </si>
  <si>
    <t>OFICINA REGIONAL ESTE</t>
  </si>
  <si>
    <t>OFICINA REGIONAL VALDESIA</t>
  </si>
  <si>
    <t>OFICINA REGIONAL YUMA</t>
  </si>
  <si>
    <t>DIVISION DE DESARROLLO E IMPLEMENTACION DE SISTEMAS</t>
  </si>
  <si>
    <t>DIVISION DE INTELIGENCIA DE DATOS</t>
  </si>
  <si>
    <t>DIVISION ADMINISTRATIVA</t>
  </si>
  <si>
    <t>DIVISION RECLUTAMIENTO Y SELECCION</t>
  </si>
  <si>
    <t>DIV. EVALUACION DEL DESEMPEÑO Y CAPACITACION</t>
  </si>
  <si>
    <t>DIVISION COMPRA Y CONTRATACIONES</t>
  </si>
  <si>
    <t>DIV. FORMULACION, MONITOREO Y EVALUACION DE PLANES, PROGRAMAS Y PROYECTOS</t>
  </si>
  <si>
    <t>DEPARTAMENTO JURIDICO</t>
  </si>
  <si>
    <t>DIVISION DE CONTABILIDAD</t>
  </si>
  <si>
    <t>DEPARTAMENTO CALIDAD DE LA GESTION</t>
  </si>
  <si>
    <t>DEPARTAMENTO CARTOGRAFIA</t>
  </si>
  <si>
    <t>DEPARTAMENTO COMUNICACIONES</t>
  </si>
  <si>
    <t xml:space="preserve">DIRECCION GENERAL </t>
  </si>
  <si>
    <t>DEPARTAMENTO DE REVISION Y CONTROL DE DATOS</t>
  </si>
  <si>
    <t>DEPARTAMENTO DE ANALISIS DE LA INFORMACION SOCIOECONOMICO</t>
  </si>
  <si>
    <t>OFICNA REGIONAL NORCENTRAL</t>
  </si>
  <si>
    <t>DIVISION ADMINISTRACION SERVICIOS TIC</t>
  </si>
  <si>
    <t>OFICNA REGIONAL CENTRAL</t>
  </si>
  <si>
    <t>SECCION SERVICIOS GENERALES</t>
  </si>
  <si>
    <t>REGIONAL NORCENTRAL</t>
  </si>
  <si>
    <t>SECCION ALMACEN Y SUMINISTRO</t>
  </si>
  <si>
    <t xml:space="preserve">SISTEMA UNICO DE BENEFICIARIOS </t>
  </si>
  <si>
    <t xml:space="preserve">Nómina de Sueldos: Empleados Fijos </t>
  </si>
  <si>
    <t>PREPARADO POR:</t>
  </si>
  <si>
    <t>REVISADO POR:</t>
  </si>
  <si>
    <t>AUTORIZADO POR:</t>
  </si>
  <si>
    <t>_______________________________</t>
  </si>
  <si>
    <t xml:space="preserve">  ______________________________</t>
  </si>
  <si>
    <t>__________________________________</t>
  </si>
  <si>
    <t xml:space="preserve"> MARIELA GÓMEZ DE LEÓN</t>
  </si>
  <si>
    <t>HUMBERTO MENDEZ DE LA CRUZ</t>
  </si>
  <si>
    <t>ANALISTA DE NÓMINAS</t>
  </si>
  <si>
    <t>ENCARGADA CONTABILIDAD</t>
  </si>
  <si>
    <t xml:space="preserve">DIRECTOR ADMINISTRATIVO Y FINANCIERO </t>
  </si>
  <si>
    <t>NETO RD$</t>
  </si>
  <si>
    <t>EISELL CRISTAL MEJIA LEONARDO</t>
  </si>
  <si>
    <t>LUIS MANUEL ORTEGA SOTO</t>
  </si>
  <si>
    <t>LUIS MANUEL NIN SALDAÑA</t>
  </si>
  <si>
    <t>LUIS JUAN JOSE TAVAREZ FERMIN</t>
  </si>
  <si>
    <t>FREIDY HINOJOSA SANCHEZ</t>
  </si>
  <si>
    <t>MIGUELINA ALCANTARA LUCIANO</t>
  </si>
  <si>
    <t>ANALISTA DE RECURSOS HUMANOS</t>
  </si>
  <si>
    <t>RECURSOS HUMANOS</t>
  </si>
  <si>
    <t>LUISA YANARY GRULLON MINAYA</t>
  </si>
  <si>
    <t>DEPARTAMENTO DE RECURSOS HUMANOS</t>
  </si>
  <si>
    <t>ENCARGADA DE RECURSOS HUMANOS</t>
  </si>
  <si>
    <t>KAMILLE ALEXA LLUBERES SIMONS</t>
  </si>
  <si>
    <t>MAXIMO LIBERATA TORRES</t>
  </si>
  <si>
    <t>RAFAEL DELGADO</t>
  </si>
  <si>
    <t>ENCARGADO DEPARTAMENTO CARTOGRAFIA</t>
  </si>
  <si>
    <t>AUGUSTO VIRGILIO DE LOS SANTOS ALMANZAR</t>
  </si>
  <si>
    <t>PAULA DE LOS ANGELES GUILLEN DE CORREA</t>
  </si>
  <si>
    <t>NANCY MARIBEL DE LA ALTAGRACIA ROJAS</t>
  </si>
  <si>
    <t xml:space="preserve">COORDINADOR DE OPERACIONES </t>
  </si>
  <si>
    <t xml:space="preserve">EVELIN FRANSHESKA DE LOS SANTOS </t>
  </si>
  <si>
    <t xml:space="preserve">TECNICO EN PROGRAMACION </t>
  </si>
  <si>
    <t>DIANA ELIZABETH GALVAN LUCIANO</t>
  </si>
  <si>
    <t>RAFAEL FELIZ CUEVAS</t>
  </si>
  <si>
    <t>ENCARGADO DIVISION DE INTELIGENCIA DE DATOS</t>
  </si>
  <si>
    <t>ENC. FORMULACION, MONITOREO Y EVALUACION DE PLANES, PROGRAMAS Y PROYECTOS</t>
  </si>
  <si>
    <t>ARLIN ESPAILLAT SOTO</t>
  </si>
  <si>
    <t>GESTOR DE REDES SOCIALES</t>
  </si>
  <si>
    <t>ALEXANDRA ALEXANDRE MATEO</t>
  </si>
  <si>
    <t>Correspondiente al mes de mayo del 2025</t>
  </si>
  <si>
    <t>SAUL JOSE DE JESUS ROSARIO</t>
  </si>
  <si>
    <t>ANALISTA DE LA INFORMACION SOCIOECONIMICO</t>
  </si>
  <si>
    <t>SUPERVISOR REGIONAL DE LEVANTAMIENTO</t>
  </si>
  <si>
    <t>ENCARGADO DEPARTAMENTO PLANIFICACION</t>
  </si>
  <si>
    <t>ANALISTA DE SEGURIDAD</t>
  </si>
  <si>
    <t>TECNICO (A) DEL CENTRO DE ATENCION AL USUARIO</t>
  </si>
  <si>
    <t>TECNICO EN COMPRAS Y CONTRATACIONES</t>
  </si>
  <si>
    <t>TECNICO(A) DE REVISION Y CONTROL DE DATOS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</si>
</sst>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#,##0.00;[Red]#,##0.0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3">
    <xf numFmtId="0" fontId="0" fillId="0" borderId="0" xfId="0"/>
    <xf numFmtId="43" fontId="0" fillId="0" borderId="0" xfId="1" applyFont="1"/>
    <xf numFmtId="0" fontId="0" fillId="0" borderId="0" xfId="0" applyAlignment="1">
      <alignment horizontal="center"/>
    </xf>
    <xf numFmtId="0" fontId="20" fillId="0" borderId="0" xfId="0" applyFont="1"/>
    <xf numFmtId="0" fontId="20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9" fillId="0" borderId="0" xfId="0" applyFont="1"/>
    <xf numFmtId="0" fontId="18" fillId="0" borderId="0" xfId="0" applyFont="1"/>
    <xf numFmtId="4" fontId="0" fillId="0" borderId="0" xfId="0" applyNumberFormat="1"/>
    <xf numFmtId="0" fontId="16" fillId="33" borderId="10" xfId="0" applyFont="1" applyFill="1" applyBorder="1" applyAlignment="1">
      <alignment horizontal="center"/>
    </xf>
    <xf numFmtId="0" fontId="16" fillId="33" borderId="10" xfId="0" applyFont="1" applyFill="1" applyBorder="1" applyAlignment="1">
      <alignment horizontal="center" wrapText="1"/>
    </xf>
    <xf numFmtId="4" fontId="23" fillId="33" borderId="10" xfId="0" applyNumberFormat="1" applyFont="1" applyFill="1" applyBorder="1"/>
    <xf numFmtId="0" fontId="23" fillId="33" borderId="10" xfId="0" applyFont="1" applyFill="1" applyBorder="1" applyAlignment="1">
      <alignment horizontal="center"/>
    </xf>
    <xf numFmtId="43" fontId="20" fillId="0" borderId="0" xfId="1" applyFont="1" applyBorder="1"/>
    <xf numFmtId="43" fontId="20" fillId="0" borderId="0" xfId="0" applyNumberFormat="1" applyFont="1"/>
    <xf numFmtId="43" fontId="21" fillId="0" borderId="10" xfId="1" applyFont="1" applyFill="1" applyBorder="1"/>
    <xf numFmtId="164" fontId="21" fillId="0" borderId="10" xfId="1" applyNumberFormat="1" applyFont="1" applyFill="1" applyBorder="1"/>
    <xf numFmtId="43" fontId="21" fillId="0" borderId="10" xfId="1" applyFont="1" applyFill="1" applyBorder="1" applyAlignment="1">
      <alignment horizontal="right"/>
    </xf>
    <xf numFmtId="0" fontId="21" fillId="0" borderId="10" xfId="0" applyFont="1" applyBorder="1" applyAlignment="1">
      <alignment horizontal="center"/>
    </xf>
    <xf numFmtId="0" fontId="21" fillId="0" borderId="10" xfId="0" applyFont="1" applyBorder="1" applyAlignment="1">
      <alignment wrapText="1"/>
    </xf>
    <xf numFmtId="0" fontId="21" fillId="0" borderId="10" xfId="0" applyFont="1" applyBorder="1"/>
    <xf numFmtId="4" fontId="21" fillId="0" borderId="10" xfId="0" applyNumberFormat="1" applyFont="1" applyBorder="1"/>
    <xf numFmtId="164" fontId="21" fillId="0" borderId="10" xfId="0" applyNumberFormat="1" applyFont="1" applyBorder="1"/>
    <xf numFmtId="0" fontId="21" fillId="0" borderId="0" xfId="0" applyFont="1"/>
    <xf numFmtId="43" fontId="21" fillId="0" borderId="10" xfId="1" applyFont="1" applyFill="1" applyBorder="1" applyAlignment="1">
      <alignment horizontal="left" wrapText="1"/>
    </xf>
    <xf numFmtId="0" fontId="21" fillId="0" borderId="0" xfId="0" applyFont="1" applyAlignment="1">
      <alignment horizontal="center"/>
    </xf>
    <xf numFmtId="0" fontId="21" fillId="0" borderId="10" xfId="0" applyFont="1" applyBorder="1" applyAlignment="1">
      <alignment horizontal="left" wrapText="1"/>
    </xf>
    <xf numFmtId="0" fontId="0" fillId="0" borderId="0" xfId="0" applyAlignment="1">
      <alignment horizontal="center"/>
    </xf>
    <xf numFmtId="0" fontId="16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23" fillId="33" borderId="10" xfId="0" applyFont="1" applyFill="1" applyBorder="1" applyAlignment="1">
      <alignment horizontal="right" indent="2"/>
    </xf>
    <xf numFmtId="0" fontId="18" fillId="0" borderId="11" xfId="0" applyFont="1" applyBorder="1" applyAlignment="1">
      <alignment horizontal="center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714449</xdr:colOff>
      <xdr:row>0</xdr:row>
      <xdr:rowOff>0</xdr:rowOff>
    </xdr:from>
    <xdr:to>
      <xdr:col>5</xdr:col>
      <xdr:colOff>277813</xdr:colOff>
      <xdr:row>4</xdr:row>
      <xdr:rowOff>66286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F1B67D63-29DF-4006-94F3-E8AD0AB72D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42074" y="0"/>
          <a:ext cx="1277864" cy="82828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47"/>
  <sheetViews>
    <sheetView tabSelected="1" topLeftCell="A215" zoomScale="120" zoomScaleNormal="120" workbookViewId="0">
      <selection activeCell="D231" sqref="D231"/>
    </sheetView>
  </sheetViews>
  <sheetFormatPr defaultRowHeight="15" x14ac:dyDescent="0.25"/>
  <cols>
    <col min="1" max="1" width="4.28515625" customWidth="1"/>
    <col min="2" max="2" width="29.85546875" customWidth="1"/>
    <col min="3" max="3" width="5.42578125" style="2" customWidth="1"/>
    <col min="4" max="4" width="31.7109375" customWidth="1"/>
    <col min="5" max="5" width="25.7109375" customWidth="1"/>
    <col min="6" max="6" width="12.42578125" style="2" customWidth="1"/>
    <col min="7" max="7" width="12.140625" customWidth="1"/>
    <col min="8" max="8" width="9.85546875" customWidth="1"/>
    <col min="9" max="9" width="10.7109375" customWidth="1"/>
    <col min="10" max="10" width="10.140625" customWidth="1"/>
    <col min="11" max="11" width="11.28515625" customWidth="1"/>
    <col min="12" max="12" width="11" customWidth="1"/>
    <col min="13" max="13" width="12" customWidth="1"/>
  </cols>
  <sheetData>
    <row r="1" spans="1:14" ht="15" customHeight="1" x14ac:dyDescent="0.25">
      <c r="E1" s="2"/>
      <c r="L1" s="1"/>
    </row>
    <row r="2" spans="1:14" ht="15" customHeight="1" x14ac:dyDescent="0.25">
      <c r="L2" s="1"/>
    </row>
    <row r="3" spans="1:14" ht="15" customHeight="1" x14ac:dyDescent="0.25">
      <c r="E3" s="2"/>
      <c r="L3" s="1"/>
    </row>
    <row r="4" spans="1:14" ht="15" customHeight="1" x14ac:dyDescent="0.25">
      <c r="E4" s="2"/>
      <c r="L4" s="1"/>
    </row>
    <row r="5" spans="1:14" ht="17.25" customHeight="1" x14ac:dyDescent="0.3">
      <c r="A5" s="30" t="s">
        <v>323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7"/>
    </row>
    <row r="6" spans="1:14" ht="13.5" customHeight="1" x14ac:dyDescent="0.3">
      <c r="A6" s="30" t="s">
        <v>324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7"/>
    </row>
    <row r="7" spans="1:14" ht="15" customHeight="1" x14ac:dyDescent="0.35">
      <c r="A7" s="32" t="s">
        <v>365</v>
      </c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6"/>
    </row>
    <row r="8" spans="1:14" s="2" customFormat="1" ht="27.75" customHeight="1" x14ac:dyDescent="0.25">
      <c r="A8" s="9" t="s">
        <v>0</v>
      </c>
      <c r="B8" s="9" t="s">
        <v>1</v>
      </c>
      <c r="C8" s="9" t="s">
        <v>2</v>
      </c>
      <c r="D8" s="9" t="s">
        <v>3</v>
      </c>
      <c r="E8" s="9" t="s">
        <v>4</v>
      </c>
      <c r="F8" s="9" t="s">
        <v>5</v>
      </c>
      <c r="G8" s="10" t="s">
        <v>6</v>
      </c>
      <c r="H8" s="9" t="s">
        <v>7</v>
      </c>
      <c r="I8" s="9" t="s">
        <v>8</v>
      </c>
      <c r="J8" s="9" t="s">
        <v>9</v>
      </c>
      <c r="K8" s="12" t="s">
        <v>10</v>
      </c>
      <c r="L8" s="12" t="s">
        <v>11</v>
      </c>
      <c r="M8" s="9" t="s">
        <v>336</v>
      </c>
    </row>
    <row r="9" spans="1:14" s="23" customFormat="1" ht="24" x14ac:dyDescent="0.2">
      <c r="A9" s="18">
        <v>1</v>
      </c>
      <c r="B9" s="19" t="s">
        <v>352</v>
      </c>
      <c r="C9" s="18" t="s">
        <v>12</v>
      </c>
      <c r="D9" s="20" t="s">
        <v>281</v>
      </c>
      <c r="E9" s="20" t="s">
        <v>13</v>
      </c>
      <c r="F9" s="18" t="s">
        <v>14</v>
      </c>
      <c r="G9" s="21">
        <v>265000</v>
      </c>
      <c r="H9" s="22">
        <v>7605.5</v>
      </c>
      <c r="I9" s="22">
        <v>51284.21</v>
      </c>
      <c r="J9" s="22">
        <v>6589.14</v>
      </c>
      <c r="K9" s="22">
        <v>1225</v>
      </c>
      <c r="L9" s="22">
        <f>SUM(H9:K9)</f>
        <v>66703.850000000006</v>
      </c>
      <c r="M9" s="21">
        <f>SUM(G9-L9)</f>
        <v>198296.15</v>
      </c>
    </row>
    <row r="10" spans="1:14" s="23" customFormat="1" ht="15" customHeight="1" x14ac:dyDescent="0.2">
      <c r="A10" s="18">
        <v>2</v>
      </c>
      <c r="B10" s="20" t="s">
        <v>22</v>
      </c>
      <c r="C10" s="18" t="s">
        <v>12</v>
      </c>
      <c r="D10" s="19" t="s">
        <v>282</v>
      </c>
      <c r="E10" s="20" t="s">
        <v>23</v>
      </c>
      <c r="F10" s="18" t="s">
        <v>14</v>
      </c>
      <c r="G10" s="21">
        <v>200000</v>
      </c>
      <c r="H10" s="22">
        <v>5740</v>
      </c>
      <c r="I10" s="22">
        <v>35627.870000000003</v>
      </c>
      <c r="J10" s="22">
        <v>6080</v>
      </c>
      <c r="K10" s="22">
        <v>25</v>
      </c>
      <c r="L10" s="22">
        <v>47472.87</v>
      </c>
      <c r="M10" s="21">
        <v>152527.13</v>
      </c>
    </row>
    <row r="11" spans="1:14" s="23" customFormat="1" ht="15" customHeight="1" x14ac:dyDescent="0.2">
      <c r="A11" s="18">
        <v>3</v>
      </c>
      <c r="B11" s="20" t="s">
        <v>20</v>
      </c>
      <c r="C11" s="18" t="s">
        <v>12</v>
      </c>
      <c r="D11" s="20" t="s">
        <v>283</v>
      </c>
      <c r="E11" s="20" t="s">
        <v>21</v>
      </c>
      <c r="F11" s="18" t="s">
        <v>14</v>
      </c>
      <c r="G11" s="21">
        <v>200000</v>
      </c>
      <c r="H11" s="22">
        <v>5740</v>
      </c>
      <c r="I11" s="22">
        <v>35627.870000000003</v>
      </c>
      <c r="J11" s="22">
        <v>6080</v>
      </c>
      <c r="K11" s="22">
        <v>25</v>
      </c>
      <c r="L11" s="22">
        <v>47472.87</v>
      </c>
      <c r="M11" s="21">
        <v>152527.13</v>
      </c>
    </row>
    <row r="12" spans="1:14" s="23" customFormat="1" ht="21.75" customHeight="1" x14ac:dyDescent="0.2">
      <c r="A12" s="18">
        <v>4</v>
      </c>
      <c r="B12" s="20" t="s">
        <v>18</v>
      </c>
      <c r="C12" s="18" t="s">
        <v>12</v>
      </c>
      <c r="D12" s="19" t="s">
        <v>285</v>
      </c>
      <c r="E12" s="20" t="s">
        <v>19</v>
      </c>
      <c r="F12" s="18" t="s">
        <v>14</v>
      </c>
      <c r="G12" s="21">
        <v>200000</v>
      </c>
      <c r="H12" s="22">
        <v>5740</v>
      </c>
      <c r="I12" s="22">
        <v>35199</v>
      </c>
      <c r="J12" s="22">
        <v>6080</v>
      </c>
      <c r="K12" s="22">
        <v>1740.46</v>
      </c>
      <c r="L12" s="22">
        <v>48759.46</v>
      </c>
      <c r="M12" s="21">
        <v>151240.54</v>
      </c>
    </row>
    <row r="13" spans="1:14" s="23" customFormat="1" ht="21.75" customHeight="1" x14ac:dyDescent="0.2">
      <c r="A13" s="18">
        <v>5</v>
      </c>
      <c r="B13" s="20" t="s">
        <v>15</v>
      </c>
      <c r="C13" s="18" t="s">
        <v>16</v>
      </c>
      <c r="D13" s="19" t="s">
        <v>286</v>
      </c>
      <c r="E13" s="20" t="s">
        <v>17</v>
      </c>
      <c r="F13" s="18" t="s">
        <v>14</v>
      </c>
      <c r="G13" s="21">
        <v>200000</v>
      </c>
      <c r="H13" s="22">
        <v>5740</v>
      </c>
      <c r="I13" s="22">
        <v>35627.870000000003</v>
      </c>
      <c r="J13" s="22">
        <v>6080</v>
      </c>
      <c r="K13" s="22">
        <v>25</v>
      </c>
      <c r="L13" s="22">
        <v>47472.87</v>
      </c>
      <c r="M13" s="21">
        <v>152527.13</v>
      </c>
    </row>
    <row r="14" spans="1:14" s="23" customFormat="1" ht="21.75" customHeight="1" x14ac:dyDescent="0.2">
      <c r="A14" s="18">
        <v>6</v>
      </c>
      <c r="B14" s="15" t="s">
        <v>345</v>
      </c>
      <c r="C14" s="18" t="s">
        <v>16</v>
      </c>
      <c r="D14" s="19" t="s">
        <v>346</v>
      </c>
      <c r="E14" s="24" t="s">
        <v>347</v>
      </c>
      <c r="F14" s="15" t="s">
        <v>14</v>
      </c>
      <c r="G14" s="15">
        <v>165000</v>
      </c>
      <c r="H14" s="15">
        <v>4735.5</v>
      </c>
      <c r="I14" s="15">
        <v>27394.99</v>
      </c>
      <c r="J14" s="15">
        <v>5016</v>
      </c>
      <c r="K14" s="15">
        <v>1025</v>
      </c>
      <c r="L14" s="22">
        <v>38171.49</v>
      </c>
      <c r="M14" s="21">
        <v>126828.51</v>
      </c>
    </row>
    <row r="15" spans="1:14" s="23" customFormat="1" ht="24" x14ac:dyDescent="0.2">
      <c r="A15" s="18">
        <v>7</v>
      </c>
      <c r="B15" s="20" t="s">
        <v>27</v>
      </c>
      <c r="C15" s="18" t="s">
        <v>12</v>
      </c>
      <c r="D15" s="20" t="s">
        <v>287</v>
      </c>
      <c r="E15" s="24" t="s">
        <v>351</v>
      </c>
      <c r="F15" s="18" t="s">
        <v>14</v>
      </c>
      <c r="G15" s="21">
        <v>165000</v>
      </c>
      <c r="H15" s="22">
        <v>4735.5</v>
      </c>
      <c r="I15" s="22">
        <v>27394.99</v>
      </c>
      <c r="J15" s="22">
        <v>5016</v>
      </c>
      <c r="K15" s="22">
        <v>25</v>
      </c>
      <c r="L15" s="22">
        <f t="shared" ref="L15:L71" si="0">SUM(H15:K15)</f>
        <v>37171.490000000005</v>
      </c>
      <c r="M15" s="21">
        <f t="shared" ref="M15:M71" si="1">SUM(G15-L15)</f>
        <v>127828.51</v>
      </c>
    </row>
    <row r="16" spans="1:14" s="23" customFormat="1" ht="21.75" customHeight="1" x14ac:dyDescent="0.2">
      <c r="A16" s="18">
        <v>8</v>
      </c>
      <c r="B16" s="20" t="s">
        <v>26</v>
      </c>
      <c r="C16" s="18" t="s">
        <v>12</v>
      </c>
      <c r="D16" s="19" t="s">
        <v>289</v>
      </c>
      <c r="E16" s="24" t="s">
        <v>369</v>
      </c>
      <c r="F16" s="18" t="s">
        <v>14</v>
      </c>
      <c r="G16" s="21">
        <v>165000</v>
      </c>
      <c r="H16" s="22">
        <v>4735.5</v>
      </c>
      <c r="I16" s="22">
        <v>27394.99</v>
      </c>
      <c r="J16" s="22">
        <v>5016</v>
      </c>
      <c r="K16" s="22">
        <v>25</v>
      </c>
      <c r="L16" s="22">
        <f t="shared" si="0"/>
        <v>37171.490000000005</v>
      </c>
      <c r="M16" s="21">
        <f t="shared" si="1"/>
        <v>127828.51</v>
      </c>
    </row>
    <row r="17" spans="1:13" s="23" customFormat="1" ht="14.25" customHeight="1" x14ac:dyDescent="0.2">
      <c r="A17" s="18">
        <v>9</v>
      </c>
      <c r="B17" s="20" t="s">
        <v>28</v>
      </c>
      <c r="C17" s="18" t="s">
        <v>16</v>
      </c>
      <c r="D17" s="20" t="s">
        <v>29</v>
      </c>
      <c r="E17" s="24" t="s">
        <v>29</v>
      </c>
      <c r="F17" s="18" t="s">
        <v>14</v>
      </c>
      <c r="G17" s="21">
        <v>165000</v>
      </c>
      <c r="H17" s="22">
        <v>4735.5</v>
      </c>
      <c r="I17" s="22">
        <v>27394.99</v>
      </c>
      <c r="J17" s="22">
        <v>5016</v>
      </c>
      <c r="K17" s="22">
        <v>225</v>
      </c>
      <c r="L17" s="22">
        <v>37371.49</v>
      </c>
      <c r="M17" s="21">
        <v>127628.51</v>
      </c>
    </row>
    <row r="18" spans="1:13" s="23" customFormat="1" ht="21" customHeight="1" x14ac:dyDescent="0.2">
      <c r="A18" s="18">
        <v>10</v>
      </c>
      <c r="B18" s="20" t="s">
        <v>24</v>
      </c>
      <c r="C18" s="18" t="s">
        <v>12</v>
      </c>
      <c r="D18" s="20" t="s">
        <v>25</v>
      </c>
      <c r="E18" s="24" t="s">
        <v>25</v>
      </c>
      <c r="F18" s="18" t="s">
        <v>14</v>
      </c>
      <c r="G18" s="21">
        <v>165000</v>
      </c>
      <c r="H18" s="22">
        <v>4735.5</v>
      </c>
      <c r="I18" s="22">
        <v>26108.400000000001</v>
      </c>
      <c r="J18" s="22">
        <v>5016</v>
      </c>
      <c r="K18" s="22">
        <v>5171.38</v>
      </c>
      <c r="L18" s="22">
        <f t="shared" si="0"/>
        <v>41031.279999999999</v>
      </c>
      <c r="M18" s="21">
        <f t="shared" si="1"/>
        <v>123968.72</v>
      </c>
    </row>
    <row r="19" spans="1:13" s="23" customFormat="1" ht="14.25" customHeight="1" x14ac:dyDescent="0.2">
      <c r="A19" s="18">
        <v>11</v>
      </c>
      <c r="B19" s="20" t="s">
        <v>32</v>
      </c>
      <c r="C19" s="18" t="s">
        <v>12</v>
      </c>
      <c r="D19" s="20" t="s">
        <v>288</v>
      </c>
      <c r="E19" s="24" t="s">
        <v>33</v>
      </c>
      <c r="F19" s="18" t="s">
        <v>14</v>
      </c>
      <c r="G19" s="21">
        <v>130000</v>
      </c>
      <c r="H19" s="22">
        <v>3731</v>
      </c>
      <c r="I19" s="22">
        <v>19162.12</v>
      </c>
      <c r="J19" s="22">
        <v>3952</v>
      </c>
      <c r="K19" s="22">
        <v>25</v>
      </c>
      <c r="L19" s="22">
        <f t="shared" si="0"/>
        <v>26870.12</v>
      </c>
      <c r="M19" s="21">
        <f t="shared" si="1"/>
        <v>103129.88</v>
      </c>
    </row>
    <row r="20" spans="1:13" s="23" customFormat="1" ht="14.25" customHeight="1" x14ac:dyDescent="0.2">
      <c r="A20" s="18">
        <v>12</v>
      </c>
      <c r="B20" s="20" t="s">
        <v>34</v>
      </c>
      <c r="C20" s="18" t="s">
        <v>16</v>
      </c>
      <c r="D20" s="20" t="s">
        <v>290</v>
      </c>
      <c r="E20" s="24" t="s">
        <v>35</v>
      </c>
      <c r="F20" s="18" t="s">
        <v>14</v>
      </c>
      <c r="G20" s="21">
        <v>130000</v>
      </c>
      <c r="H20" s="22">
        <v>3731</v>
      </c>
      <c r="I20" s="22">
        <v>19162.12</v>
      </c>
      <c r="J20" s="22">
        <v>3952</v>
      </c>
      <c r="K20" s="22">
        <v>25</v>
      </c>
      <c r="L20" s="22">
        <f t="shared" si="0"/>
        <v>26870.12</v>
      </c>
      <c r="M20" s="21">
        <f t="shared" si="1"/>
        <v>103129.88</v>
      </c>
    </row>
    <row r="21" spans="1:13" s="23" customFormat="1" ht="14.25" customHeight="1" x14ac:dyDescent="0.2">
      <c r="A21" s="18">
        <v>13</v>
      </c>
      <c r="B21" s="20" t="s">
        <v>30</v>
      </c>
      <c r="C21" s="18" t="s">
        <v>16</v>
      </c>
      <c r="D21" s="20" t="s">
        <v>281</v>
      </c>
      <c r="E21" s="24" t="s">
        <v>31</v>
      </c>
      <c r="F21" s="18" t="s">
        <v>14</v>
      </c>
      <c r="G21" s="21">
        <v>160000</v>
      </c>
      <c r="H21" s="22">
        <v>4592</v>
      </c>
      <c r="I21" s="22">
        <v>25790</v>
      </c>
      <c r="J21" s="22">
        <v>4864</v>
      </c>
      <c r="K21" s="22">
        <v>1740.46</v>
      </c>
      <c r="L21" s="22">
        <f t="shared" si="0"/>
        <v>36986.46</v>
      </c>
      <c r="M21" s="21">
        <f t="shared" si="1"/>
        <v>123013.54000000001</v>
      </c>
    </row>
    <row r="22" spans="1:13" s="23" customFormat="1" ht="14.25" customHeight="1" x14ac:dyDescent="0.2">
      <c r="A22" s="18">
        <v>14</v>
      </c>
      <c r="B22" s="20" t="s">
        <v>341</v>
      </c>
      <c r="C22" s="18" t="s">
        <v>12</v>
      </c>
      <c r="D22" s="20" t="s">
        <v>281</v>
      </c>
      <c r="E22" s="24" t="s">
        <v>31</v>
      </c>
      <c r="F22" s="18" t="s">
        <v>14</v>
      </c>
      <c r="G22" s="21">
        <v>165000</v>
      </c>
      <c r="H22" s="22">
        <v>4735.5</v>
      </c>
      <c r="I22" s="22">
        <v>27394.99</v>
      </c>
      <c r="J22" s="22">
        <v>5016</v>
      </c>
      <c r="K22" s="22">
        <v>225</v>
      </c>
      <c r="L22" s="22">
        <v>37371.49</v>
      </c>
      <c r="M22" s="21">
        <v>127628.51</v>
      </c>
    </row>
    <row r="23" spans="1:13" s="23" customFormat="1" ht="21.75" customHeight="1" x14ac:dyDescent="0.2">
      <c r="A23" s="18">
        <v>15</v>
      </c>
      <c r="B23" s="20" t="s">
        <v>67</v>
      </c>
      <c r="C23" s="18" t="s">
        <v>12</v>
      </c>
      <c r="D23" s="19" t="s">
        <v>285</v>
      </c>
      <c r="E23" s="24" t="s">
        <v>68</v>
      </c>
      <c r="F23" s="18" t="s">
        <v>14</v>
      </c>
      <c r="G23" s="21">
        <v>85000</v>
      </c>
      <c r="H23" s="22">
        <v>2439.5</v>
      </c>
      <c r="I23" s="22">
        <v>8576.99</v>
      </c>
      <c r="J23" s="22">
        <v>2584</v>
      </c>
      <c r="K23" s="22">
        <v>25</v>
      </c>
      <c r="L23" s="22">
        <f t="shared" si="0"/>
        <v>13625.49</v>
      </c>
      <c r="M23" s="21">
        <f t="shared" si="1"/>
        <v>71374.509999999995</v>
      </c>
    </row>
    <row r="24" spans="1:13" s="23" customFormat="1" ht="15" customHeight="1" x14ac:dyDescent="0.2">
      <c r="A24" s="18">
        <v>16</v>
      </c>
      <c r="B24" s="20" t="s">
        <v>49</v>
      </c>
      <c r="C24" s="18" t="s">
        <v>12</v>
      </c>
      <c r="D24" s="20" t="s">
        <v>301</v>
      </c>
      <c r="E24" s="24" t="s">
        <v>37</v>
      </c>
      <c r="F24" s="18" t="s">
        <v>14</v>
      </c>
      <c r="G24" s="21">
        <v>120000</v>
      </c>
      <c r="H24" s="22">
        <v>3444</v>
      </c>
      <c r="I24" s="22">
        <v>16809.87</v>
      </c>
      <c r="J24" s="22">
        <v>3648</v>
      </c>
      <c r="K24" s="22">
        <v>25</v>
      </c>
      <c r="L24" s="22">
        <v>23926.87</v>
      </c>
      <c r="M24" s="21">
        <v>96073.13</v>
      </c>
    </row>
    <row r="25" spans="1:13" s="23" customFormat="1" ht="15" customHeight="1" x14ac:dyDescent="0.2">
      <c r="A25" s="18">
        <v>17</v>
      </c>
      <c r="B25" s="20" t="s">
        <v>48</v>
      </c>
      <c r="C25" s="18" t="s">
        <v>16</v>
      </c>
      <c r="D25" s="20" t="s">
        <v>300</v>
      </c>
      <c r="E25" s="24" t="s">
        <v>37</v>
      </c>
      <c r="F25" s="18" t="s">
        <v>14</v>
      </c>
      <c r="G25" s="21">
        <v>120000</v>
      </c>
      <c r="H25" s="22">
        <v>3444</v>
      </c>
      <c r="I25" s="22">
        <v>16809.87</v>
      </c>
      <c r="J25" s="22">
        <v>3648</v>
      </c>
      <c r="K25" s="22">
        <v>225</v>
      </c>
      <c r="L25" s="22">
        <f t="shared" si="0"/>
        <v>24126.87</v>
      </c>
      <c r="M25" s="21">
        <f t="shared" si="1"/>
        <v>95873.13</v>
      </c>
    </row>
    <row r="26" spans="1:13" s="23" customFormat="1" ht="15" customHeight="1" x14ac:dyDescent="0.2">
      <c r="A26" s="18">
        <v>18</v>
      </c>
      <c r="B26" s="20" t="s">
        <v>47</v>
      </c>
      <c r="C26" s="18" t="s">
        <v>16</v>
      </c>
      <c r="D26" s="19" t="s">
        <v>299</v>
      </c>
      <c r="E26" s="24" t="s">
        <v>37</v>
      </c>
      <c r="F26" s="18" t="s">
        <v>14</v>
      </c>
      <c r="G26" s="21">
        <v>120000</v>
      </c>
      <c r="H26" s="22">
        <v>3444</v>
      </c>
      <c r="I26" s="22">
        <v>16809.87</v>
      </c>
      <c r="J26" s="22">
        <v>3648</v>
      </c>
      <c r="K26" s="22">
        <v>25</v>
      </c>
      <c r="L26" s="22">
        <f t="shared" si="0"/>
        <v>23926.87</v>
      </c>
      <c r="M26" s="21">
        <f t="shared" si="1"/>
        <v>96073.13</v>
      </c>
    </row>
    <row r="27" spans="1:13" s="23" customFormat="1" ht="15" customHeight="1" x14ac:dyDescent="0.2">
      <c r="A27" s="18">
        <v>19</v>
      </c>
      <c r="B27" s="20" t="s">
        <v>46</v>
      </c>
      <c r="C27" s="18" t="s">
        <v>16</v>
      </c>
      <c r="D27" s="20" t="s">
        <v>298</v>
      </c>
      <c r="E27" s="24" t="s">
        <v>37</v>
      </c>
      <c r="F27" s="18" t="s">
        <v>14</v>
      </c>
      <c r="G27" s="21">
        <v>120000</v>
      </c>
      <c r="H27" s="22">
        <v>3444</v>
      </c>
      <c r="I27" s="22">
        <v>16381</v>
      </c>
      <c r="J27" s="22">
        <v>3648</v>
      </c>
      <c r="K27" s="22">
        <v>28771.200000000001</v>
      </c>
      <c r="L27" s="22">
        <v>52244.2</v>
      </c>
      <c r="M27" s="21">
        <v>67755.8</v>
      </c>
    </row>
    <row r="28" spans="1:13" s="23" customFormat="1" ht="15" customHeight="1" x14ac:dyDescent="0.2">
      <c r="A28" s="18">
        <v>20</v>
      </c>
      <c r="B28" s="20" t="s">
        <v>45</v>
      </c>
      <c r="C28" s="18" t="s">
        <v>12</v>
      </c>
      <c r="D28" s="19" t="s">
        <v>297</v>
      </c>
      <c r="E28" s="24" t="s">
        <v>37</v>
      </c>
      <c r="F28" s="18" t="s">
        <v>14</v>
      </c>
      <c r="G28" s="21">
        <v>120000</v>
      </c>
      <c r="H28" s="22">
        <v>3444</v>
      </c>
      <c r="I28" s="22">
        <v>15952.14</v>
      </c>
      <c r="J28" s="22">
        <v>3648</v>
      </c>
      <c r="K28" s="22">
        <v>3655.92</v>
      </c>
      <c r="L28" s="22">
        <f t="shared" si="0"/>
        <v>26700.059999999998</v>
      </c>
      <c r="M28" s="21">
        <f t="shared" si="1"/>
        <v>93299.94</v>
      </c>
    </row>
    <row r="29" spans="1:13" s="23" customFormat="1" ht="15" customHeight="1" x14ac:dyDescent="0.2">
      <c r="A29" s="18">
        <v>21</v>
      </c>
      <c r="B29" s="20" t="s">
        <v>42</v>
      </c>
      <c r="C29" s="18" t="s">
        <v>16</v>
      </c>
      <c r="D29" s="20" t="s">
        <v>296</v>
      </c>
      <c r="E29" s="24" t="s">
        <v>37</v>
      </c>
      <c r="F29" s="18" t="s">
        <v>14</v>
      </c>
      <c r="G29" s="21">
        <v>120000</v>
      </c>
      <c r="H29" s="22">
        <v>3444</v>
      </c>
      <c r="I29" s="22">
        <v>16809.87</v>
      </c>
      <c r="J29" s="22">
        <v>3648</v>
      </c>
      <c r="K29" s="22">
        <v>25</v>
      </c>
      <c r="L29" s="22">
        <f t="shared" si="0"/>
        <v>23926.87</v>
      </c>
      <c r="M29" s="21">
        <f t="shared" si="1"/>
        <v>96073.13</v>
      </c>
    </row>
    <row r="30" spans="1:13" s="23" customFormat="1" ht="15" customHeight="1" x14ac:dyDescent="0.2">
      <c r="A30" s="18">
        <v>22</v>
      </c>
      <c r="B30" s="20" t="s">
        <v>41</v>
      </c>
      <c r="C30" s="18" t="s">
        <v>16</v>
      </c>
      <c r="D30" s="20" t="s">
        <v>295</v>
      </c>
      <c r="E30" s="24" t="s">
        <v>37</v>
      </c>
      <c r="F30" s="18" t="s">
        <v>14</v>
      </c>
      <c r="G30" s="21">
        <v>120000</v>
      </c>
      <c r="H30" s="22">
        <v>3444</v>
      </c>
      <c r="I30" s="22">
        <v>16809.87</v>
      </c>
      <c r="J30" s="22">
        <v>3648</v>
      </c>
      <c r="K30" s="22">
        <v>25</v>
      </c>
      <c r="L30" s="22">
        <f t="shared" si="0"/>
        <v>23926.87</v>
      </c>
      <c r="M30" s="21">
        <f t="shared" si="1"/>
        <v>96073.13</v>
      </c>
    </row>
    <row r="31" spans="1:13" s="23" customFormat="1" ht="15" customHeight="1" x14ac:dyDescent="0.2">
      <c r="A31" s="18">
        <v>23</v>
      </c>
      <c r="B31" s="20" t="s">
        <v>40</v>
      </c>
      <c r="C31" s="18" t="s">
        <v>16</v>
      </c>
      <c r="D31" s="20" t="s">
        <v>294</v>
      </c>
      <c r="E31" s="24" t="s">
        <v>37</v>
      </c>
      <c r="F31" s="18" t="s">
        <v>14</v>
      </c>
      <c r="G31" s="21">
        <v>120000</v>
      </c>
      <c r="H31" s="22">
        <v>3444</v>
      </c>
      <c r="I31" s="22">
        <v>16809.87</v>
      </c>
      <c r="J31" s="22">
        <v>3648</v>
      </c>
      <c r="K31" s="22">
        <v>10441.24</v>
      </c>
      <c r="L31" s="22">
        <v>34343.11</v>
      </c>
      <c r="M31" s="21">
        <v>85656.89</v>
      </c>
    </row>
    <row r="32" spans="1:13" s="23" customFormat="1" ht="15" customHeight="1" x14ac:dyDescent="0.2">
      <c r="A32" s="18">
        <v>24</v>
      </c>
      <c r="B32" s="20" t="s">
        <v>39</v>
      </c>
      <c r="C32" s="18" t="s">
        <v>12</v>
      </c>
      <c r="D32" s="20" t="s">
        <v>293</v>
      </c>
      <c r="E32" s="24" t="s">
        <v>37</v>
      </c>
      <c r="F32" s="18" t="s">
        <v>14</v>
      </c>
      <c r="G32" s="21">
        <v>120000</v>
      </c>
      <c r="H32" s="22">
        <v>3444</v>
      </c>
      <c r="I32" s="22">
        <v>16381</v>
      </c>
      <c r="J32" s="22">
        <v>3648</v>
      </c>
      <c r="K32" s="22">
        <v>1740.46</v>
      </c>
      <c r="L32" s="22">
        <v>25213.46</v>
      </c>
      <c r="M32" s="21">
        <v>94786.54</v>
      </c>
    </row>
    <row r="33" spans="1:13" s="23" customFormat="1" ht="15" customHeight="1" x14ac:dyDescent="0.2">
      <c r="A33" s="18">
        <v>25</v>
      </c>
      <c r="B33" s="20" t="s">
        <v>38</v>
      </c>
      <c r="C33" s="18" t="s">
        <v>12</v>
      </c>
      <c r="D33" s="20" t="s">
        <v>292</v>
      </c>
      <c r="E33" s="24" t="s">
        <v>37</v>
      </c>
      <c r="F33" s="18" t="s">
        <v>14</v>
      </c>
      <c r="G33" s="21">
        <v>120000</v>
      </c>
      <c r="H33" s="22">
        <v>3444</v>
      </c>
      <c r="I33" s="22">
        <v>16809.87</v>
      </c>
      <c r="J33" s="22">
        <v>3648</v>
      </c>
      <c r="K33" s="22">
        <v>25</v>
      </c>
      <c r="L33" s="22">
        <f t="shared" si="0"/>
        <v>23926.87</v>
      </c>
      <c r="M33" s="21">
        <f t="shared" si="1"/>
        <v>96073.13</v>
      </c>
    </row>
    <row r="34" spans="1:13" s="23" customFormat="1" ht="15" customHeight="1" x14ac:dyDescent="0.2">
      <c r="A34" s="18">
        <v>26</v>
      </c>
      <c r="B34" s="20" t="s">
        <v>36</v>
      </c>
      <c r="C34" s="18" t="s">
        <v>12</v>
      </c>
      <c r="D34" s="20" t="s">
        <v>291</v>
      </c>
      <c r="E34" s="24" t="s">
        <v>37</v>
      </c>
      <c r="F34" s="18" t="s">
        <v>14</v>
      </c>
      <c r="G34" s="21">
        <v>120000</v>
      </c>
      <c r="H34" s="22">
        <v>3444</v>
      </c>
      <c r="I34" s="22">
        <v>16809.87</v>
      </c>
      <c r="J34" s="22">
        <v>3648</v>
      </c>
      <c r="K34" s="22">
        <v>25</v>
      </c>
      <c r="L34" s="22">
        <f t="shared" si="0"/>
        <v>23926.87</v>
      </c>
      <c r="M34" s="21">
        <f t="shared" si="1"/>
        <v>96073.13</v>
      </c>
    </row>
    <row r="35" spans="1:13" s="23" customFormat="1" ht="24" x14ac:dyDescent="0.2">
      <c r="A35" s="18">
        <v>27</v>
      </c>
      <c r="B35" s="20" t="s">
        <v>50</v>
      </c>
      <c r="C35" s="18" t="s">
        <v>12</v>
      </c>
      <c r="D35" s="19" t="s">
        <v>302</v>
      </c>
      <c r="E35" s="24" t="s">
        <v>51</v>
      </c>
      <c r="F35" s="18" t="s">
        <v>14</v>
      </c>
      <c r="G35" s="21">
        <v>110000</v>
      </c>
      <c r="H35" s="22">
        <v>3157</v>
      </c>
      <c r="I35" s="22">
        <v>14457.62</v>
      </c>
      <c r="J35" s="22">
        <v>3344</v>
      </c>
      <c r="K35" s="22">
        <v>10025</v>
      </c>
      <c r="L35" s="22">
        <v>30983.62</v>
      </c>
      <c r="M35" s="21">
        <v>79016.38</v>
      </c>
    </row>
    <row r="36" spans="1:13" s="23" customFormat="1" ht="14.25" customHeight="1" x14ac:dyDescent="0.2">
      <c r="A36" s="18">
        <v>28</v>
      </c>
      <c r="B36" s="20" t="s">
        <v>61</v>
      </c>
      <c r="C36" s="18" t="s">
        <v>16</v>
      </c>
      <c r="D36" s="20" t="s">
        <v>310</v>
      </c>
      <c r="E36" s="24" t="s">
        <v>62</v>
      </c>
      <c r="F36" s="18" t="s">
        <v>14</v>
      </c>
      <c r="G36" s="21">
        <v>100000</v>
      </c>
      <c r="H36" s="22">
        <v>2870</v>
      </c>
      <c r="I36" s="22">
        <v>12105.37</v>
      </c>
      <c r="J36" s="22">
        <v>3040</v>
      </c>
      <c r="K36" s="22">
        <v>25</v>
      </c>
      <c r="L36" s="22">
        <f t="shared" si="0"/>
        <v>18040.370000000003</v>
      </c>
      <c r="M36" s="21">
        <f t="shared" si="1"/>
        <v>81959.63</v>
      </c>
    </row>
    <row r="37" spans="1:13" s="23" customFormat="1" ht="24" x14ac:dyDescent="0.2">
      <c r="A37" s="18">
        <v>29</v>
      </c>
      <c r="B37" s="20" t="s">
        <v>53</v>
      </c>
      <c r="C37" s="18" t="s">
        <v>16</v>
      </c>
      <c r="D37" s="19" t="s">
        <v>289</v>
      </c>
      <c r="E37" s="24" t="s">
        <v>54</v>
      </c>
      <c r="F37" s="18" t="s">
        <v>14</v>
      </c>
      <c r="G37" s="21">
        <v>100000</v>
      </c>
      <c r="H37" s="22">
        <v>2870</v>
      </c>
      <c r="I37" s="22">
        <v>12105.37</v>
      </c>
      <c r="J37" s="22">
        <v>3040</v>
      </c>
      <c r="K37" s="22">
        <v>25</v>
      </c>
      <c r="L37" s="22">
        <f t="shared" si="0"/>
        <v>18040.370000000003</v>
      </c>
      <c r="M37" s="21">
        <f t="shared" si="1"/>
        <v>81959.63</v>
      </c>
    </row>
    <row r="38" spans="1:13" s="23" customFormat="1" ht="24" x14ac:dyDescent="0.2">
      <c r="A38" s="18">
        <v>30</v>
      </c>
      <c r="B38" s="20" t="s">
        <v>89</v>
      </c>
      <c r="C38" s="18" t="s">
        <v>16</v>
      </c>
      <c r="D38" s="19" t="s">
        <v>303</v>
      </c>
      <c r="E38" s="24" t="s">
        <v>360</v>
      </c>
      <c r="F38" s="18" t="s">
        <v>14</v>
      </c>
      <c r="G38" s="21">
        <v>110000</v>
      </c>
      <c r="H38" s="22">
        <v>3157</v>
      </c>
      <c r="I38" s="22">
        <v>14457.62</v>
      </c>
      <c r="J38" s="22">
        <v>3344</v>
      </c>
      <c r="K38" s="22">
        <v>25</v>
      </c>
      <c r="L38" s="22">
        <v>20983.62</v>
      </c>
      <c r="M38" s="21">
        <v>89016.38</v>
      </c>
    </row>
    <row r="39" spans="1:13" s="23" customFormat="1" ht="14.25" customHeight="1" x14ac:dyDescent="0.2">
      <c r="A39" s="18">
        <v>31</v>
      </c>
      <c r="B39" s="20" t="s">
        <v>43</v>
      </c>
      <c r="C39" s="18" t="s">
        <v>16</v>
      </c>
      <c r="D39" s="20" t="s">
        <v>304</v>
      </c>
      <c r="E39" s="24" t="s">
        <v>44</v>
      </c>
      <c r="F39" s="18" t="s">
        <v>14</v>
      </c>
      <c r="G39" s="21">
        <v>120000</v>
      </c>
      <c r="H39" s="22">
        <v>3444</v>
      </c>
      <c r="I39" s="22">
        <v>16809.87</v>
      </c>
      <c r="J39" s="22">
        <v>3648</v>
      </c>
      <c r="K39" s="22">
        <v>25</v>
      </c>
      <c r="L39" s="22">
        <f t="shared" si="0"/>
        <v>23926.87</v>
      </c>
      <c r="M39" s="21">
        <f t="shared" si="1"/>
        <v>96073.13</v>
      </c>
    </row>
    <row r="40" spans="1:13" s="23" customFormat="1" ht="14.25" customHeight="1" x14ac:dyDescent="0.2">
      <c r="A40" s="18">
        <v>32</v>
      </c>
      <c r="B40" s="20" t="s">
        <v>57</v>
      </c>
      <c r="C40" s="18" t="s">
        <v>16</v>
      </c>
      <c r="D40" s="20" t="s">
        <v>305</v>
      </c>
      <c r="E40" s="24" t="s">
        <v>58</v>
      </c>
      <c r="F40" s="18" t="s">
        <v>14</v>
      </c>
      <c r="G40" s="21">
        <v>100000</v>
      </c>
      <c r="H40" s="22">
        <v>2870</v>
      </c>
      <c r="I40" s="22">
        <v>12105.37</v>
      </c>
      <c r="J40" s="22">
        <v>3040</v>
      </c>
      <c r="K40" s="22">
        <v>25</v>
      </c>
      <c r="L40" s="22">
        <v>18040.37</v>
      </c>
      <c r="M40" s="21">
        <v>81959.63</v>
      </c>
    </row>
    <row r="41" spans="1:13" s="23" customFormat="1" ht="18.75" customHeight="1" x14ac:dyDescent="0.2">
      <c r="A41" s="18">
        <v>33</v>
      </c>
      <c r="B41" s="20" t="s">
        <v>342</v>
      </c>
      <c r="C41" s="25" t="s">
        <v>16</v>
      </c>
      <c r="D41" s="20" t="s">
        <v>344</v>
      </c>
      <c r="E41" s="24" t="s">
        <v>343</v>
      </c>
      <c r="F41" s="18" t="s">
        <v>14</v>
      </c>
      <c r="G41" s="21">
        <v>65000</v>
      </c>
      <c r="H41" s="22">
        <v>1865.5</v>
      </c>
      <c r="I41" s="22">
        <v>4427.58</v>
      </c>
      <c r="J41" s="22">
        <v>1976</v>
      </c>
      <c r="K41" s="22">
        <v>25</v>
      </c>
      <c r="L41" s="22">
        <f t="shared" si="0"/>
        <v>8294.08</v>
      </c>
      <c r="M41" s="21">
        <f t="shared" si="1"/>
        <v>56705.919999999998</v>
      </c>
    </row>
    <row r="42" spans="1:13" s="23" customFormat="1" ht="24" x14ac:dyDescent="0.2">
      <c r="A42" s="18">
        <v>34</v>
      </c>
      <c r="B42" s="20" t="s">
        <v>354</v>
      </c>
      <c r="C42" s="18" t="s">
        <v>16</v>
      </c>
      <c r="D42" s="19" t="s">
        <v>306</v>
      </c>
      <c r="E42" s="24" t="s">
        <v>56</v>
      </c>
      <c r="F42" s="18" t="s">
        <v>14</v>
      </c>
      <c r="G42" s="21">
        <v>100000</v>
      </c>
      <c r="H42" s="22">
        <v>2870</v>
      </c>
      <c r="I42" s="22">
        <v>11676.5</v>
      </c>
      <c r="J42" s="22">
        <v>3040</v>
      </c>
      <c r="K42" s="22">
        <v>1940.46</v>
      </c>
      <c r="L42" s="22">
        <f t="shared" si="0"/>
        <v>19526.96</v>
      </c>
      <c r="M42" s="21">
        <f t="shared" si="1"/>
        <v>80473.040000000008</v>
      </c>
    </row>
    <row r="43" spans="1:13" s="23" customFormat="1" ht="14.25" customHeight="1" x14ac:dyDescent="0.2">
      <c r="A43" s="18">
        <v>35</v>
      </c>
      <c r="B43" s="20" t="s">
        <v>353</v>
      </c>
      <c r="C43" s="18" t="s">
        <v>16</v>
      </c>
      <c r="D43" s="19" t="s">
        <v>307</v>
      </c>
      <c r="E43" s="24" t="s">
        <v>52</v>
      </c>
      <c r="F43" s="18" t="s">
        <v>14</v>
      </c>
      <c r="G43" s="21">
        <v>100000</v>
      </c>
      <c r="H43" s="22">
        <v>2870</v>
      </c>
      <c r="I43" s="22">
        <v>12105.37</v>
      </c>
      <c r="J43" s="22">
        <v>3040</v>
      </c>
      <c r="K43" s="22">
        <v>25</v>
      </c>
      <c r="L43" s="22">
        <f t="shared" si="0"/>
        <v>18040.370000000003</v>
      </c>
      <c r="M43" s="21">
        <f t="shared" si="1"/>
        <v>81959.63</v>
      </c>
    </row>
    <row r="44" spans="1:13" s="23" customFormat="1" ht="14.25" customHeight="1" x14ac:dyDescent="0.2">
      <c r="A44" s="18">
        <v>36</v>
      </c>
      <c r="B44" s="20" t="s">
        <v>131</v>
      </c>
      <c r="C44" s="18" t="s">
        <v>12</v>
      </c>
      <c r="D44" s="20" t="s">
        <v>304</v>
      </c>
      <c r="E44" s="24" t="s">
        <v>132</v>
      </c>
      <c r="F44" s="18" t="s">
        <v>14</v>
      </c>
      <c r="G44" s="21">
        <v>49300</v>
      </c>
      <c r="H44" s="22">
        <v>1414.91</v>
      </c>
      <c r="I44" s="22">
        <v>1755.21</v>
      </c>
      <c r="J44" s="22">
        <v>1498.72</v>
      </c>
      <c r="K44" s="22">
        <v>225</v>
      </c>
      <c r="L44" s="22">
        <f t="shared" si="0"/>
        <v>4893.84</v>
      </c>
      <c r="M44" s="21">
        <f t="shared" si="1"/>
        <v>44406.16</v>
      </c>
    </row>
    <row r="45" spans="1:13" s="23" customFormat="1" ht="21.75" customHeight="1" x14ac:dyDescent="0.2">
      <c r="A45" s="18">
        <v>37</v>
      </c>
      <c r="B45" s="20" t="s">
        <v>63</v>
      </c>
      <c r="C45" s="18" t="s">
        <v>12</v>
      </c>
      <c r="D45" s="19" t="s">
        <v>318</v>
      </c>
      <c r="E45" s="24" t="s">
        <v>64</v>
      </c>
      <c r="F45" s="18" t="s">
        <v>14</v>
      </c>
      <c r="G45" s="21">
        <v>90000</v>
      </c>
      <c r="H45" s="22">
        <v>2583</v>
      </c>
      <c r="I45" s="22">
        <v>9324.25</v>
      </c>
      <c r="J45" s="22">
        <v>2736</v>
      </c>
      <c r="K45" s="22">
        <v>2940.46</v>
      </c>
      <c r="L45" s="22">
        <f t="shared" si="0"/>
        <v>17583.71</v>
      </c>
      <c r="M45" s="21">
        <f t="shared" si="1"/>
        <v>72416.290000000008</v>
      </c>
    </row>
    <row r="46" spans="1:13" s="23" customFormat="1" ht="14.25" customHeight="1" x14ac:dyDescent="0.2">
      <c r="A46" s="18">
        <v>38</v>
      </c>
      <c r="B46" s="20" t="s">
        <v>83</v>
      </c>
      <c r="C46" s="18" t="s">
        <v>12</v>
      </c>
      <c r="D46" s="19" t="s">
        <v>304</v>
      </c>
      <c r="E46" s="24" t="s">
        <v>84</v>
      </c>
      <c r="F46" s="18" t="s">
        <v>14</v>
      </c>
      <c r="G46" s="21">
        <v>70000</v>
      </c>
      <c r="H46" s="22">
        <v>2009</v>
      </c>
      <c r="I46" s="22">
        <v>5368.48</v>
      </c>
      <c r="J46" s="22">
        <v>2128</v>
      </c>
      <c r="K46" s="22">
        <v>225</v>
      </c>
      <c r="L46" s="22">
        <f t="shared" si="0"/>
        <v>9730.48</v>
      </c>
      <c r="M46" s="21">
        <f t="shared" si="1"/>
        <v>60269.520000000004</v>
      </c>
    </row>
    <row r="47" spans="1:13" s="23" customFormat="1" ht="14.25" customHeight="1" x14ac:dyDescent="0.2">
      <c r="A47" s="18">
        <v>39</v>
      </c>
      <c r="B47" s="20" t="s">
        <v>59</v>
      </c>
      <c r="C47" s="18" t="s">
        <v>12</v>
      </c>
      <c r="D47" s="19" t="s">
        <v>309</v>
      </c>
      <c r="E47" s="24" t="s">
        <v>60</v>
      </c>
      <c r="F47" s="18" t="s">
        <v>14</v>
      </c>
      <c r="G47" s="21">
        <v>100000</v>
      </c>
      <c r="H47" s="22">
        <v>2870</v>
      </c>
      <c r="I47" s="22">
        <v>12105.37</v>
      </c>
      <c r="J47" s="22">
        <v>3040</v>
      </c>
      <c r="K47" s="22">
        <v>25</v>
      </c>
      <c r="L47" s="22">
        <f t="shared" si="0"/>
        <v>18040.370000000003</v>
      </c>
      <c r="M47" s="21">
        <f t="shared" si="1"/>
        <v>81959.63</v>
      </c>
    </row>
    <row r="48" spans="1:13" s="23" customFormat="1" ht="36" customHeight="1" x14ac:dyDescent="0.2">
      <c r="A48" s="18">
        <v>40</v>
      </c>
      <c r="B48" s="20" t="s">
        <v>55</v>
      </c>
      <c r="C48" s="18" t="s">
        <v>16</v>
      </c>
      <c r="D48" s="19" t="s">
        <v>308</v>
      </c>
      <c r="E48" s="24" t="s">
        <v>361</v>
      </c>
      <c r="F48" s="18" t="s">
        <v>14</v>
      </c>
      <c r="G48" s="21">
        <v>100000</v>
      </c>
      <c r="H48" s="22">
        <v>2870</v>
      </c>
      <c r="I48" s="22">
        <v>12105.37</v>
      </c>
      <c r="J48" s="22">
        <v>3040</v>
      </c>
      <c r="K48" s="22">
        <v>25</v>
      </c>
      <c r="L48" s="22">
        <v>18040.37</v>
      </c>
      <c r="M48" s="21">
        <v>81959.63</v>
      </c>
    </row>
    <row r="49" spans="1:13" s="23" customFormat="1" ht="19.5" customHeight="1" x14ac:dyDescent="0.2">
      <c r="A49" s="18">
        <v>41</v>
      </c>
      <c r="B49" s="20" t="s">
        <v>70</v>
      </c>
      <c r="C49" s="18" t="s">
        <v>12</v>
      </c>
      <c r="D49" s="20" t="s">
        <v>288</v>
      </c>
      <c r="E49" s="24" t="s">
        <v>71</v>
      </c>
      <c r="F49" s="18" t="s">
        <v>14</v>
      </c>
      <c r="G49" s="21">
        <v>85000</v>
      </c>
      <c r="H49" s="22">
        <v>2439.5</v>
      </c>
      <c r="I49" s="22">
        <v>8576.99</v>
      </c>
      <c r="J49" s="22">
        <v>2584</v>
      </c>
      <c r="K49" s="22">
        <v>225</v>
      </c>
      <c r="L49" s="22">
        <f t="shared" si="0"/>
        <v>13825.49</v>
      </c>
      <c r="M49" s="21">
        <f t="shared" si="1"/>
        <v>71174.509999999995</v>
      </c>
    </row>
    <row r="50" spans="1:13" s="23" customFormat="1" ht="24" x14ac:dyDescent="0.2">
      <c r="A50" s="18">
        <v>42</v>
      </c>
      <c r="B50" s="20" t="s">
        <v>65</v>
      </c>
      <c r="C50" s="18" t="s">
        <v>12</v>
      </c>
      <c r="D50" s="19" t="s">
        <v>285</v>
      </c>
      <c r="E50" s="24" t="s">
        <v>66</v>
      </c>
      <c r="F50" s="18" t="s">
        <v>14</v>
      </c>
      <c r="G50" s="21">
        <v>85000</v>
      </c>
      <c r="H50" s="22">
        <v>2439.5</v>
      </c>
      <c r="I50" s="22">
        <v>8576.99</v>
      </c>
      <c r="J50" s="22">
        <v>2584</v>
      </c>
      <c r="K50" s="22">
        <v>25</v>
      </c>
      <c r="L50" s="22">
        <f t="shared" si="0"/>
        <v>13625.49</v>
      </c>
      <c r="M50" s="21">
        <f t="shared" si="1"/>
        <v>71374.509999999995</v>
      </c>
    </row>
    <row r="51" spans="1:13" s="23" customFormat="1" ht="14.25" customHeight="1" x14ac:dyDescent="0.2">
      <c r="A51" s="18">
        <v>43</v>
      </c>
      <c r="B51" s="20" t="s">
        <v>72</v>
      </c>
      <c r="C51" s="18" t="s">
        <v>16</v>
      </c>
      <c r="D51" s="20" t="s">
        <v>282</v>
      </c>
      <c r="E51" s="24" t="s">
        <v>73</v>
      </c>
      <c r="F51" s="18" t="s">
        <v>14</v>
      </c>
      <c r="G51" s="21">
        <v>85000</v>
      </c>
      <c r="H51" s="22">
        <v>2439.5</v>
      </c>
      <c r="I51" s="22">
        <v>8576.99</v>
      </c>
      <c r="J51" s="22">
        <v>2584</v>
      </c>
      <c r="K51" s="22">
        <v>25</v>
      </c>
      <c r="L51" s="22">
        <f t="shared" si="0"/>
        <v>13625.49</v>
      </c>
      <c r="M51" s="21">
        <f t="shared" si="1"/>
        <v>71374.509999999995</v>
      </c>
    </row>
    <row r="52" spans="1:13" s="23" customFormat="1" ht="14.25" customHeight="1" x14ac:dyDescent="0.2">
      <c r="A52" s="18">
        <v>44</v>
      </c>
      <c r="B52" s="20" t="s">
        <v>103</v>
      </c>
      <c r="C52" s="18" t="s">
        <v>16</v>
      </c>
      <c r="D52" s="26" t="s">
        <v>310</v>
      </c>
      <c r="E52" s="24" t="s">
        <v>104</v>
      </c>
      <c r="F52" s="18" t="s">
        <v>14</v>
      </c>
      <c r="G52" s="21">
        <v>57000</v>
      </c>
      <c r="H52" s="22">
        <v>1635.9</v>
      </c>
      <c r="I52" s="22">
        <v>2584.63</v>
      </c>
      <c r="J52" s="22">
        <v>1732.8</v>
      </c>
      <c r="K52" s="22">
        <v>1740.46</v>
      </c>
      <c r="L52" s="22">
        <f t="shared" si="0"/>
        <v>7693.7900000000009</v>
      </c>
      <c r="M52" s="21">
        <f t="shared" si="1"/>
        <v>49306.21</v>
      </c>
    </row>
    <row r="53" spans="1:13" s="23" customFormat="1" ht="14.25" customHeight="1" x14ac:dyDescent="0.2">
      <c r="A53" s="18">
        <v>45</v>
      </c>
      <c r="B53" s="20" t="s">
        <v>112</v>
      </c>
      <c r="C53" s="18" t="s">
        <v>16</v>
      </c>
      <c r="D53" s="20" t="s">
        <v>283</v>
      </c>
      <c r="E53" s="24" t="s">
        <v>93</v>
      </c>
      <c r="F53" s="18" t="s">
        <v>14</v>
      </c>
      <c r="G53" s="21">
        <v>52000</v>
      </c>
      <c r="H53" s="22">
        <v>1492.4</v>
      </c>
      <c r="I53" s="22">
        <v>2136.27</v>
      </c>
      <c r="J53" s="22">
        <v>1580.8</v>
      </c>
      <c r="K53" s="22">
        <v>3225</v>
      </c>
      <c r="L53" s="22">
        <v>8434.4699999999993</v>
      </c>
      <c r="M53" s="21">
        <v>43565.53</v>
      </c>
    </row>
    <row r="54" spans="1:13" s="23" customFormat="1" ht="14.25" customHeight="1" x14ac:dyDescent="0.2">
      <c r="A54" s="18">
        <v>46</v>
      </c>
      <c r="B54" s="20" t="s">
        <v>111</v>
      </c>
      <c r="C54" s="18" t="s">
        <v>16</v>
      </c>
      <c r="D54" s="20" t="s">
        <v>283</v>
      </c>
      <c r="E54" s="24" t="s">
        <v>93</v>
      </c>
      <c r="F54" s="18" t="s">
        <v>14</v>
      </c>
      <c r="G54" s="21">
        <v>52000</v>
      </c>
      <c r="H54" s="22">
        <v>1492.4</v>
      </c>
      <c r="I54" s="22">
        <v>2136.27</v>
      </c>
      <c r="J54" s="22">
        <v>1580.8</v>
      </c>
      <c r="K54" s="22">
        <v>8184.04</v>
      </c>
      <c r="L54" s="22">
        <v>13393.51</v>
      </c>
      <c r="M54" s="21">
        <v>38606.49</v>
      </c>
    </row>
    <row r="55" spans="1:13" s="23" customFormat="1" ht="14.25" customHeight="1" x14ac:dyDescent="0.2">
      <c r="A55" s="18">
        <v>47</v>
      </c>
      <c r="B55" s="20" t="s">
        <v>102</v>
      </c>
      <c r="C55" s="18" t="s">
        <v>12</v>
      </c>
      <c r="D55" s="20" t="s">
        <v>283</v>
      </c>
      <c r="E55" s="24" t="s">
        <v>93</v>
      </c>
      <c r="F55" s="18" t="s">
        <v>14</v>
      </c>
      <c r="G55" s="21">
        <v>60000</v>
      </c>
      <c r="H55" s="22">
        <v>1722</v>
      </c>
      <c r="I55" s="22">
        <v>3143.58</v>
      </c>
      <c r="J55" s="22">
        <v>1824</v>
      </c>
      <c r="K55" s="22">
        <v>1740.46</v>
      </c>
      <c r="L55" s="22">
        <f t="shared" si="0"/>
        <v>8430.0400000000009</v>
      </c>
      <c r="M55" s="21">
        <f t="shared" si="1"/>
        <v>51569.96</v>
      </c>
    </row>
    <row r="56" spans="1:13" s="23" customFormat="1" ht="14.25" customHeight="1" x14ac:dyDescent="0.2">
      <c r="A56" s="18">
        <v>48</v>
      </c>
      <c r="B56" s="20" t="s">
        <v>110</v>
      </c>
      <c r="C56" s="18" t="s">
        <v>12</v>
      </c>
      <c r="D56" s="20" t="s">
        <v>283</v>
      </c>
      <c r="E56" s="24" t="s">
        <v>93</v>
      </c>
      <c r="F56" s="18" t="s">
        <v>14</v>
      </c>
      <c r="G56" s="21">
        <v>52000</v>
      </c>
      <c r="H56" s="22">
        <v>1492.4</v>
      </c>
      <c r="I56" s="22">
        <v>1878.95</v>
      </c>
      <c r="J56" s="22">
        <v>1580.8</v>
      </c>
      <c r="K56" s="22">
        <v>9934.06</v>
      </c>
      <c r="L56" s="22">
        <v>14886.21</v>
      </c>
      <c r="M56" s="21">
        <v>37113.79</v>
      </c>
    </row>
    <row r="57" spans="1:13" s="23" customFormat="1" ht="14.25" customHeight="1" x14ac:dyDescent="0.2">
      <c r="A57" s="18">
        <v>49</v>
      </c>
      <c r="B57" s="20" t="s">
        <v>101</v>
      </c>
      <c r="C57" s="18" t="s">
        <v>12</v>
      </c>
      <c r="D57" s="20" t="s">
        <v>300</v>
      </c>
      <c r="E57" s="24" t="s">
        <v>93</v>
      </c>
      <c r="F57" s="18" t="s">
        <v>14</v>
      </c>
      <c r="G57" s="21">
        <v>60000</v>
      </c>
      <c r="H57" s="22">
        <v>1722</v>
      </c>
      <c r="I57" s="22">
        <v>3486.68</v>
      </c>
      <c r="J57" s="22">
        <v>1824</v>
      </c>
      <c r="K57" s="22">
        <v>4025</v>
      </c>
      <c r="L57" s="22">
        <f t="shared" si="0"/>
        <v>11057.68</v>
      </c>
      <c r="M57" s="21">
        <f t="shared" si="1"/>
        <v>48942.32</v>
      </c>
    </row>
    <row r="58" spans="1:13" s="23" customFormat="1" ht="14.25" customHeight="1" x14ac:dyDescent="0.2">
      <c r="A58" s="18">
        <v>50</v>
      </c>
      <c r="B58" s="20" t="s">
        <v>100</v>
      </c>
      <c r="C58" s="18" t="s">
        <v>12</v>
      </c>
      <c r="D58" s="20" t="s">
        <v>299</v>
      </c>
      <c r="E58" s="24" t="s">
        <v>93</v>
      </c>
      <c r="F58" s="18" t="s">
        <v>14</v>
      </c>
      <c r="G58" s="21">
        <v>60000</v>
      </c>
      <c r="H58" s="22">
        <v>1722</v>
      </c>
      <c r="I58" s="22">
        <v>3486.68</v>
      </c>
      <c r="J58" s="22">
        <v>1824</v>
      </c>
      <c r="K58" s="22">
        <v>25</v>
      </c>
      <c r="L58" s="22">
        <f t="shared" si="0"/>
        <v>7057.68</v>
      </c>
      <c r="M58" s="21">
        <f t="shared" si="1"/>
        <v>52942.32</v>
      </c>
    </row>
    <row r="59" spans="1:13" s="23" customFormat="1" ht="14.25" customHeight="1" x14ac:dyDescent="0.2">
      <c r="A59" s="18">
        <v>51</v>
      </c>
      <c r="B59" s="20" t="s">
        <v>98</v>
      </c>
      <c r="C59" s="18" t="s">
        <v>12</v>
      </c>
      <c r="D59" s="20" t="s">
        <v>296</v>
      </c>
      <c r="E59" s="24" t="s">
        <v>93</v>
      </c>
      <c r="F59" s="18" t="s">
        <v>14</v>
      </c>
      <c r="G59" s="21">
        <v>60000</v>
      </c>
      <c r="H59" s="22">
        <v>1722</v>
      </c>
      <c r="I59" s="22">
        <v>3143.58</v>
      </c>
      <c r="J59" s="22">
        <v>1824</v>
      </c>
      <c r="K59" s="22">
        <v>1840.46</v>
      </c>
      <c r="L59" s="22">
        <f t="shared" si="0"/>
        <v>8530.0400000000009</v>
      </c>
      <c r="M59" s="21">
        <f t="shared" si="1"/>
        <v>51469.96</v>
      </c>
    </row>
    <row r="60" spans="1:13" s="23" customFormat="1" ht="14.25" customHeight="1" x14ac:dyDescent="0.2">
      <c r="A60" s="18">
        <v>52</v>
      </c>
      <c r="B60" s="20" t="s">
        <v>97</v>
      </c>
      <c r="C60" s="18" t="s">
        <v>12</v>
      </c>
      <c r="D60" s="20" t="s">
        <v>295</v>
      </c>
      <c r="E60" s="24" t="s">
        <v>93</v>
      </c>
      <c r="F60" s="18" t="s">
        <v>14</v>
      </c>
      <c r="G60" s="21">
        <v>60000</v>
      </c>
      <c r="H60" s="22">
        <v>1722</v>
      </c>
      <c r="I60" s="22">
        <v>3143.58</v>
      </c>
      <c r="J60" s="22">
        <v>1824</v>
      </c>
      <c r="K60" s="22">
        <v>1740.46</v>
      </c>
      <c r="L60" s="22">
        <f t="shared" si="0"/>
        <v>8430.0400000000009</v>
      </c>
      <c r="M60" s="21">
        <f t="shared" si="1"/>
        <v>51569.96</v>
      </c>
    </row>
    <row r="61" spans="1:13" s="23" customFormat="1" ht="14.25" customHeight="1" x14ac:dyDescent="0.2">
      <c r="A61" s="18">
        <v>53</v>
      </c>
      <c r="B61" s="20" t="s">
        <v>95</v>
      </c>
      <c r="C61" s="18" t="s">
        <v>12</v>
      </c>
      <c r="D61" s="19" t="s">
        <v>293</v>
      </c>
      <c r="E61" s="24" t="s">
        <v>93</v>
      </c>
      <c r="F61" s="18" t="s">
        <v>14</v>
      </c>
      <c r="G61" s="21">
        <v>60000</v>
      </c>
      <c r="H61" s="22">
        <v>1722</v>
      </c>
      <c r="I61" s="22">
        <v>3486.68</v>
      </c>
      <c r="J61" s="22">
        <v>1824</v>
      </c>
      <c r="K61" s="22">
        <v>25</v>
      </c>
      <c r="L61" s="22">
        <f t="shared" si="0"/>
        <v>7057.68</v>
      </c>
      <c r="M61" s="21">
        <f t="shared" si="1"/>
        <v>52942.32</v>
      </c>
    </row>
    <row r="62" spans="1:13" s="23" customFormat="1" ht="14.25" customHeight="1" x14ac:dyDescent="0.2">
      <c r="A62" s="18">
        <v>54</v>
      </c>
      <c r="B62" s="20" t="s">
        <v>94</v>
      </c>
      <c r="C62" s="18" t="s">
        <v>12</v>
      </c>
      <c r="D62" s="19" t="s">
        <v>317</v>
      </c>
      <c r="E62" s="24" t="s">
        <v>93</v>
      </c>
      <c r="F62" s="18" t="s">
        <v>14</v>
      </c>
      <c r="G62" s="21">
        <v>60000</v>
      </c>
      <c r="H62" s="22">
        <v>1722</v>
      </c>
      <c r="I62" s="22">
        <v>3486.68</v>
      </c>
      <c r="J62" s="22">
        <v>1824</v>
      </c>
      <c r="K62" s="22">
        <v>225</v>
      </c>
      <c r="L62" s="22">
        <f t="shared" si="0"/>
        <v>7257.68</v>
      </c>
      <c r="M62" s="21">
        <f t="shared" si="1"/>
        <v>52742.32</v>
      </c>
    </row>
    <row r="63" spans="1:13" s="23" customFormat="1" ht="14.25" customHeight="1" x14ac:dyDescent="0.2">
      <c r="A63" s="18">
        <v>55</v>
      </c>
      <c r="B63" s="20" t="s">
        <v>92</v>
      </c>
      <c r="C63" s="18" t="s">
        <v>16</v>
      </c>
      <c r="D63" s="20" t="s">
        <v>291</v>
      </c>
      <c r="E63" s="24" t="s">
        <v>93</v>
      </c>
      <c r="F63" s="18" t="s">
        <v>14</v>
      </c>
      <c r="G63" s="21">
        <v>60000</v>
      </c>
      <c r="H63" s="22">
        <v>1722</v>
      </c>
      <c r="I63" s="22">
        <v>3143.58</v>
      </c>
      <c r="J63" s="22">
        <v>1824</v>
      </c>
      <c r="K63" s="22">
        <v>1740.46</v>
      </c>
      <c r="L63" s="22">
        <f t="shared" si="0"/>
        <v>8430.0400000000009</v>
      </c>
      <c r="M63" s="21">
        <f t="shared" si="1"/>
        <v>51569.96</v>
      </c>
    </row>
    <row r="64" spans="1:13" s="23" customFormat="1" ht="14.25" customHeight="1" x14ac:dyDescent="0.2">
      <c r="A64" s="18">
        <v>56</v>
      </c>
      <c r="B64" s="20" t="s">
        <v>105</v>
      </c>
      <c r="C64" s="18" t="s">
        <v>12</v>
      </c>
      <c r="D64" s="19" t="s">
        <v>311</v>
      </c>
      <c r="E64" s="24" t="s">
        <v>82</v>
      </c>
      <c r="F64" s="18" t="s">
        <v>14</v>
      </c>
      <c r="G64" s="21">
        <v>55000</v>
      </c>
      <c r="H64" s="22">
        <v>1578.5</v>
      </c>
      <c r="I64" s="22">
        <v>2559.6799999999998</v>
      </c>
      <c r="J64" s="22">
        <v>1672</v>
      </c>
      <c r="K64" s="22">
        <v>225</v>
      </c>
      <c r="L64" s="22">
        <v>6035.18</v>
      </c>
      <c r="M64" s="21">
        <v>48964.82</v>
      </c>
    </row>
    <row r="65" spans="1:13" s="23" customFormat="1" ht="14.25" customHeight="1" x14ac:dyDescent="0.2">
      <c r="A65" s="18">
        <v>57</v>
      </c>
      <c r="B65" s="20" t="s">
        <v>69</v>
      </c>
      <c r="C65" s="18" t="s">
        <v>16</v>
      </c>
      <c r="D65" s="19" t="s">
        <v>311</v>
      </c>
      <c r="E65" s="24" t="s">
        <v>370</v>
      </c>
      <c r="F65" s="18" t="s">
        <v>14</v>
      </c>
      <c r="G65" s="21">
        <v>85000</v>
      </c>
      <c r="H65" s="22">
        <v>2439.5</v>
      </c>
      <c r="I65" s="22">
        <v>8576.99</v>
      </c>
      <c r="J65" s="22">
        <v>2584</v>
      </c>
      <c r="K65" s="22">
        <v>225</v>
      </c>
      <c r="L65" s="22">
        <f t="shared" si="0"/>
        <v>13825.49</v>
      </c>
      <c r="M65" s="21">
        <f t="shared" si="1"/>
        <v>71174.509999999995</v>
      </c>
    </row>
    <row r="66" spans="1:13" s="23" customFormat="1" ht="14.25" customHeight="1" x14ac:dyDescent="0.2">
      <c r="A66" s="18">
        <v>58</v>
      </c>
      <c r="B66" s="20" t="s">
        <v>119</v>
      </c>
      <c r="C66" s="18" t="s">
        <v>12</v>
      </c>
      <c r="D66" s="20" t="s">
        <v>312</v>
      </c>
      <c r="E66" s="24" t="s">
        <v>114</v>
      </c>
      <c r="F66" s="18" t="s">
        <v>14</v>
      </c>
      <c r="G66" s="21">
        <v>51000</v>
      </c>
      <c r="H66" s="22">
        <v>1463.7</v>
      </c>
      <c r="I66" s="22">
        <v>1995.14</v>
      </c>
      <c r="J66" s="22">
        <v>1550.4</v>
      </c>
      <c r="K66" s="22">
        <v>2225</v>
      </c>
      <c r="L66" s="22">
        <v>7234.24</v>
      </c>
      <c r="M66" s="21">
        <v>43765.760000000002</v>
      </c>
    </row>
    <row r="67" spans="1:13" s="23" customFormat="1" ht="14.25" customHeight="1" x14ac:dyDescent="0.2">
      <c r="A67" s="18">
        <v>59</v>
      </c>
      <c r="B67" s="20" t="s">
        <v>113</v>
      </c>
      <c r="C67" s="18" t="s">
        <v>12</v>
      </c>
      <c r="D67" s="20" t="s">
        <v>312</v>
      </c>
      <c r="E67" s="24" t="s">
        <v>114</v>
      </c>
      <c r="F67" s="18" t="s">
        <v>14</v>
      </c>
      <c r="G67" s="21">
        <v>51000</v>
      </c>
      <c r="H67" s="22">
        <v>1463.7</v>
      </c>
      <c r="I67" s="22">
        <v>1737.82</v>
      </c>
      <c r="J67" s="22">
        <v>1550.4</v>
      </c>
      <c r="K67" s="22">
        <v>1940.46</v>
      </c>
      <c r="L67" s="22">
        <f t="shared" si="0"/>
        <v>6692.38</v>
      </c>
      <c r="M67" s="21">
        <f t="shared" si="1"/>
        <v>44307.62</v>
      </c>
    </row>
    <row r="68" spans="1:13" s="23" customFormat="1" ht="14.25" customHeight="1" x14ac:dyDescent="0.2">
      <c r="A68" s="18">
        <v>60</v>
      </c>
      <c r="B68" s="20" t="s">
        <v>90</v>
      </c>
      <c r="C68" s="18" t="s">
        <v>12</v>
      </c>
      <c r="D68" s="20" t="s">
        <v>304</v>
      </c>
      <c r="E68" s="24" t="s">
        <v>91</v>
      </c>
      <c r="F68" s="18" t="s">
        <v>14</v>
      </c>
      <c r="G68" s="21">
        <v>65000</v>
      </c>
      <c r="H68" s="22">
        <v>1865.5</v>
      </c>
      <c r="I68" s="22">
        <v>4427.58</v>
      </c>
      <c r="J68" s="22">
        <v>1976</v>
      </c>
      <c r="K68" s="22">
        <v>25</v>
      </c>
      <c r="L68" s="22">
        <f t="shared" si="0"/>
        <v>8294.08</v>
      </c>
      <c r="M68" s="21">
        <f t="shared" si="1"/>
        <v>56705.919999999998</v>
      </c>
    </row>
    <row r="69" spans="1:13" s="23" customFormat="1" ht="24" x14ac:dyDescent="0.2">
      <c r="A69" s="18">
        <v>61</v>
      </c>
      <c r="B69" s="20" t="s">
        <v>88</v>
      </c>
      <c r="C69" s="18" t="s">
        <v>12</v>
      </c>
      <c r="D69" s="19" t="s">
        <v>286</v>
      </c>
      <c r="E69" s="24" t="s">
        <v>367</v>
      </c>
      <c r="F69" s="18" t="s">
        <v>14</v>
      </c>
      <c r="G69" s="21">
        <v>65000</v>
      </c>
      <c r="H69" s="22">
        <v>1865.5</v>
      </c>
      <c r="I69" s="22">
        <v>4427.58</v>
      </c>
      <c r="J69" s="22">
        <v>1976</v>
      </c>
      <c r="K69" s="22">
        <v>25</v>
      </c>
      <c r="L69" s="22">
        <f t="shared" si="0"/>
        <v>8294.08</v>
      </c>
      <c r="M69" s="21">
        <f t="shared" si="1"/>
        <v>56705.919999999998</v>
      </c>
    </row>
    <row r="70" spans="1:13" s="23" customFormat="1" ht="24" x14ac:dyDescent="0.2">
      <c r="A70" s="18">
        <v>62</v>
      </c>
      <c r="B70" s="20" t="s">
        <v>87</v>
      </c>
      <c r="C70" s="18" t="s">
        <v>16</v>
      </c>
      <c r="D70" s="19" t="s">
        <v>286</v>
      </c>
      <c r="E70" s="24" t="s">
        <v>367</v>
      </c>
      <c r="F70" s="18" t="s">
        <v>14</v>
      </c>
      <c r="G70" s="21">
        <v>65000</v>
      </c>
      <c r="H70" s="22">
        <v>1865.5</v>
      </c>
      <c r="I70" s="22">
        <v>4427.58</v>
      </c>
      <c r="J70" s="22">
        <v>1976</v>
      </c>
      <c r="K70" s="22">
        <v>25</v>
      </c>
      <c r="L70" s="22">
        <f t="shared" si="0"/>
        <v>8294.08</v>
      </c>
      <c r="M70" s="21">
        <f t="shared" si="1"/>
        <v>56705.919999999998</v>
      </c>
    </row>
    <row r="71" spans="1:13" s="23" customFormat="1" ht="24" x14ac:dyDescent="0.2">
      <c r="A71" s="18">
        <v>63</v>
      </c>
      <c r="B71" s="20" t="s">
        <v>86</v>
      </c>
      <c r="C71" s="18" t="s">
        <v>16</v>
      </c>
      <c r="D71" s="19" t="s">
        <v>286</v>
      </c>
      <c r="E71" s="24" t="s">
        <v>367</v>
      </c>
      <c r="F71" s="18" t="s">
        <v>14</v>
      </c>
      <c r="G71" s="21">
        <v>65000</v>
      </c>
      <c r="H71" s="22">
        <v>1865.5</v>
      </c>
      <c r="I71" s="22">
        <v>4427.58</v>
      </c>
      <c r="J71" s="22">
        <v>1976</v>
      </c>
      <c r="K71" s="22">
        <v>25</v>
      </c>
      <c r="L71" s="22">
        <f t="shared" si="0"/>
        <v>8294.08</v>
      </c>
      <c r="M71" s="21">
        <f t="shared" si="1"/>
        <v>56705.919999999998</v>
      </c>
    </row>
    <row r="72" spans="1:13" s="23" customFormat="1" ht="24" x14ac:dyDescent="0.2">
      <c r="A72" s="18">
        <v>64</v>
      </c>
      <c r="B72" s="20" t="s">
        <v>85</v>
      </c>
      <c r="C72" s="18" t="s">
        <v>16</v>
      </c>
      <c r="D72" s="19" t="s">
        <v>286</v>
      </c>
      <c r="E72" s="24" t="s">
        <v>367</v>
      </c>
      <c r="F72" s="18" t="s">
        <v>14</v>
      </c>
      <c r="G72" s="21">
        <v>15166.67</v>
      </c>
      <c r="H72" s="22">
        <v>435.28</v>
      </c>
      <c r="I72" s="22">
        <v>0</v>
      </c>
      <c r="J72" s="22">
        <v>461.07</v>
      </c>
      <c r="K72" s="22">
        <v>25</v>
      </c>
      <c r="L72" s="22">
        <v>921.35</v>
      </c>
      <c r="M72" s="21">
        <v>14245.32</v>
      </c>
    </row>
    <row r="73" spans="1:13" s="23" customFormat="1" ht="24" x14ac:dyDescent="0.2">
      <c r="A73" s="18">
        <v>65</v>
      </c>
      <c r="B73" s="20" t="s">
        <v>364</v>
      </c>
      <c r="D73" s="19" t="s">
        <v>286</v>
      </c>
      <c r="E73" s="24" t="s">
        <v>367</v>
      </c>
      <c r="F73" s="18" t="s">
        <v>14</v>
      </c>
      <c r="G73" s="21">
        <v>65000</v>
      </c>
      <c r="H73" s="22">
        <v>1865.5</v>
      </c>
      <c r="I73" s="22">
        <v>4427.58</v>
      </c>
      <c r="J73" s="22">
        <v>1976</v>
      </c>
      <c r="K73" s="22">
        <v>25</v>
      </c>
      <c r="L73" s="22">
        <v>8294.08</v>
      </c>
      <c r="M73" s="21">
        <v>56705.919999999998</v>
      </c>
    </row>
    <row r="74" spans="1:13" s="23" customFormat="1" ht="24" x14ac:dyDescent="0.2">
      <c r="A74" s="18">
        <v>66</v>
      </c>
      <c r="B74" s="20" t="s">
        <v>79</v>
      </c>
      <c r="C74" s="18" t="s">
        <v>16</v>
      </c>
      <c r="D74" s="19" t="s">
        <v>286</v>
      </c>
      <c r="E74" s="24" t="s">
        <v>80</v>
      </c>
      <c r="F74" s="18" t="s">
        <v>14</v>
      </c>
      <c r="G74" s="21">
        <v>70000</v>
      </c>
      <c r="H74" s="22">
        <v>2009</v>
      </c>
      <c r="I74" s="22">
        <v>5368.48</v>
      </c>
      <c r="J74" s="22">
        <v>2128</v>
      </c>
      <c r="K74" s="22">
        <v>25</v>
      </c>
      <c r="L74" s="22">
        <f t="shared" ref="L74:L133" si="2">SUM(H74:K74)</f>
        <v>9530.48</v>
      </c>
      <c r="M74" s="21">
        <f t="shared" ref="M74:M133" si="3">SUM(G74-L74)</f>
        <v>60469.520000000004</v>
      </c>
    </row>
    <row r="75" spans="1:13" s="23" customFormat="1" ht="24" x14ac:dyDescent="0.2">
      <c r="A75" s="18">
        <v>67</v>
      </c>
      <c r="B75" s="20" t="s">
        <v>78</v>
      </c>
      <c r="C75" s="18" t="s">
        <v>12</v>
      </c>
      <c r="D75" s="19" t="s">
        <v>302</v>
      </c>
      <c r="E75" s="24" t="s">
        <v>75</v>
      </c>
      <c r="F75" s="18" t="s">
        <v>14</v>
      </c>
      <c r="G75" s="21">
        <v>70000</v>
      </c>
      <c r="H75" s="22">
        <v>2009</v>
      </c>
      <c r="I75" s="22">
        <v>5368.48</v>
      </c>
      <c r="J75" s="22">
        <v>2128</v>
      </c>
      <c r="K75" s="22">
        <v>13059.87</v>
      </c>
      <c r="L75" s="22">
        <v>22565.35</v>
      </c>
      <c r="M75" s="21">
        <v>47434.65</v>
      </c>
    </row>
    <row r="76" spans="1:13" s="23" customFormat="1" ht="14.25" customHeight="1" x14ac:dyDescent="0.2">
      <c r="A76" s="18">
        <v>68</v>
      </c>
      <c r="B76" s="20" t="s">
        <v>81</v>
      </c>
      <c r="C76" s="18" t="s">
        <v>16</v>
      </c>
      <c r="D76" s="19" t="s">
        <v>311</v>
      </c>
      <c r="E76" s="24" t="s">
        <v>82</v>
      </c>
      <c r="F76" s="18" t="s">
        <v>14</v>
      </c>
      <c r="G76" s="21">
        <v>70000</v>
      </c>
      <c r="H76" s="22">
        <v>2009</v>
      </c>
      <c r="I76" s="22">
        <v>5025.38</v>
      </c>
      <c r="J76" s="22">
        <v>2128</v>
      </c>
      <c r="K76" s="22">
        <v>1940.46</v>
      </c>
      <c r="L76" s="22">
        <f t="shared" si="2"/>
        <v>11102.84</v>
      </c>
      <c r="M76" s="21">
        <f t="shared" si="3"/>
        <v>58897.16</v>
      </c>
    </row>
    <row r="77" spans="1:13" s="23" customFormat="1" ht="24" x14ac:dyDescent="0.2">
      <c r="A77" s="18">
        <v>69</v>
      </c>
      <c r="B77" s="20" t="s">
        <v>74</v>
      </c>
      <c r="C77" s="18" t="s">
        <v>12</v>
      </c>
      <c r="D77" s="19" t="s">
        <v>302</v>
      </c>
      <c r="E77" s="24" t="s">
        <v>75</v>
      </c>
      <c r="F77" s="18" t="s">
        <v>14</v>
      </c>
      <c r="G77" s="21">
        <v>80000</v>
      </c>
      <c r="H77" s="22">
        <v>2296</v>
      </c>
      <c r="I77" s="22">
        <v>7400.87</v>
      </c>
      <c r="J77" s="22">
        <v>2432</v>
      </c>
      <c r="K77" s="22">
        <v>1025</v>
      </c>
      <c r="L77" s="22">
        <f t="shared" si="2"/>
        <v>13153.869999999999</v>
      </c>
      <c r="M77" s="21">
        <f t="shared" si="3"/>
        <v>66846.13</v>
      </c>
    </row>
    <row r="78" spans="1:13" s="23" customFormat="1" ht="16.5" customHeight="1" x14ac:dyDescent="0.2">
      <c r="A78" s="18">
        <v>70</v>
      </c>
      <c r="B78" s="20" t="s">
        <v>96</v>
      </c>
      <c r="C78" s="18" t="s">
        <v>12</v>
      </c>
      <c r="D78" s="20" t="s">
        <v>294</v>
      </c>
      <c r="E78" s="24" t="s">
        <v>355</v>
      </c>
      <c r="F78" s="18" t="s">
        <v>14</v>
      </c>
      <c r="G78" s="21">
        <v>60000</v>
      </c>
      <c r="H78" s="22">
        <v>1722</v>
      </c>
      <c r="I78" s="22">
        <v>3486.68</v>
      </c>
      <c r="J78" s="22">
        <v>1824</v>
      </c>
      <c r="K78" s="22">
        <v>2025</v>
      </c>
      <c r="L78" s="22">
        <v>9057.68</v>
      </c>
      <c r="M78" s="21">
        <v>50942.32</v>
      </c>
    </row>
    <row r="79" spans="1:13" s="23" customFormat="1" ht="16.5" customHeight="1" x14ac:dyDescent="0.2">
      <c r="A79" s="18">
        <v>71</v>
      </c>
      <c r="B79" s="20" t="s">
        <v>106</v>
      </c>
      <c r="C79" s="18" t="s">
        <v>16</v>
      </c>
      <c r="D79" s="20" t="s">
        <v>310</v>
      </c>
      <c r="E79" s="24" t="s">
        <v>107</v>
      </c>
      <c r="F79" s="18" t="s">
        <v>14</v>
      </c>
      <c r="G79" s="21">
        <v>55000</v>
      </c>
      <c r="H79" s="22">
        <v>1578.5</v>
      </c>
      <c r="I79" s="22">
        <v>2302.36</v>
      </c>
      <c r="J79" s="22">
        <v>1672</v>
      </c>
      <c r="K79" s="22">
        <v>1940.46</v>
      </c>
      <c r="L79" s="22">
        <f t="shared" si="2"/>
        <v>7493.3200000000006</v>
      </c>
      <c r="M79" s="21">
        <f t="shared" si="3"/>
        <v>47506.68</v>
      </c>
    </row>
    <row r="80" spans="1:13" s="23" customFormat="1" ht="16.5" customHeight="1" x14ac:dyDescent="0.2">
      <c r="A80" s="18">
        <v>72</v>
      </c>
      <c r="B80" s="20" t="s">
        <v>99</v>
      </c>
      <c r="C80" s="18" t="s">
        <v>16</v>
      </c>
      <c r="D80" s="20" t="s">
        <v>297</v>
      </c>
      <c r="E80" s="24" t="s">
        <v>355</v>
      </c>
      <c r="F80" s="18" t="s">
        <v>14</v>
      </c>
      <c r="G80" s="21">
        <v>60000</v>
      </c>
      <c r="H80" s="22">
        <v>1722</v>
      </c>
      <c r="I80" s="22">
        <v>3486.68</v>
      </c>
      <c r="J80" s="22">
        <v>1824</v>
      </c>
      <c r="K80" s="22">
        <v>9792.4599999999991</v>
      </c>
      <c r="L80" s="22">
        <v>16825.14</v>
      </c>
      <c r="M80" s="21">
        <v>43174.86</v>
      </c>
    </row>
    <row r="81" spans="1:13" s="23" customFormat="1" ht="16.5" customHeight="1" x14ac:dyDescent="0.2">
      <c r="A81" s="18">
        <v>73</v>
      </c>
      <c r="B81" s="20" t="s">
        <v>121</v>
      </c>
      <c r="C81" s="18" t="s">
        <v>16</v>
      </c>
      <c r="D81" s="20" t="s">
        <v>314</v>
      </c>
      <c r="E81" s="24" t="s">
        <v>122</v>
      </c>
      <c r="F81" s="18" t="s">
        <v>14</v>
      </c>
      <c r="G81" s="21">
        <v>50000</v>
      </c>
      <c r="H81" s="22">
        <v>1435</v>
      </c>
      <c r="I81" s="22">
        <v>1854</v>
      </c>
      <c r="J81" s="22">
        <v>1520</v>
      </c>
      <c r="K81" s="22">
        <v>25</v>
      </c>
      <c r="L81" s="22">
        <f t="shared" si="2"/>
        <v>4834</v>
      </c>
      <c r="M81" s="21">
        <f t="shared" si="3"/>
        <v>45166</v>
      </c>
    </row>
    <row r="82" spans="1:13" s="23" customFormat="1" ht="16.5" customHeight="1" x14ac:dyDescent="0.2">
      <c r="A82" s="18">
        <v>74</v>
      </c>
      <c r="B82" s="20" t="s">
        <v>117</v>
      </c>
      <c r="C82" s="18" t="s">
        <v>16</v>
      </c>
      <c r="D82" s="20" t="s">
        <v>312</v>
      </c>
      <c r="E82" s="24" t="s">
        <v>116</v>
      </c>
      <c r="F82" s="18" t="s">
        <v>14</v>
      </c>
      <c r="G82" s="21">
        <v>51000</v>
      </c>
      <c r="H82" s="22">
        <v>1463.7</v>
      </c>
      <c r="I82" s="22">
        <v>1995.14</v>
      </c>
      <c r="J82" s="22">
        <v>1550.4</v>
      </c>
      <c r="K82" s="22">
        <v>6496.7</v>
      </c>
      <c r="L82" s="22">
        <f t="shared" si="2"/>
        <v>11505.939999999999</v>
      </c>
      <c r="M82" s="21">
        <f t="shared" si="3"/>
        <v>39494.06</v>
      </c>
    </row>
    <row r="83" spans="1:13" s="23" customFormat="1" ht="16.5" customHeight="1" x14ac:dyDescent="0.2">
      <c r="A83" s="18">
        <v>75</v>
      </c>
      <c r="B83" s="20" t="s">
        <v>115</v>
      </c>
      <c r="C83" s="18" t="s">
        <v>12</v>
      </c>
      <c r="D83" s="20" t="s">
        <v>312</v>
      </c>
      <c r="E83" s="24" t="s">
        <v>116</v>
      </c>
      <c r="F83" s="18" t="s">
        <v>14</v>
      </c>
      <c r="G83" s="21">
        <v>51000</v>
      </c>
      <c r="H83" s="22">
        <v>1463.7</v>
      </c>
      <c r="I83" s="22">
        <v>1737.82</v>
      </c>
      <c r="J83" s="22">
        <v>1550.4</v>
      </c>
      <c r="K83" s="22">
        <v>6879.93</v>
      </c>
      <c r="L83" s="22">
        <v>11631.85</v>
      </c>
      <c r="M83" s="21">
        <v>39368.15</v>
      </c>
    </row>
    <row r="84" spans="1:13" s="23" customFormat="1" ht="24" x14ac:dyDescent="0.2">
      <c r="A84" s="18">
        <v>76</v>
      </c>
      <c r="B84" s="20" t="s">
        <v>120</v>
      </c>
      <c r="C84" s="18" t="s">
        <v>12</v>
      </c>
      <c r="D84" s="20" t="s">
        <v>312</v>
      </c>
      <c r="E84" s="24" t="s">
        <v>368</v>
      </c>
      <c r="F84" s="18" t="s">
        <v>14</v>
      </c>
      <c r="G84" s="21">
        <v>51000</v>
      </c>
      <c r="H84" s="22">
        <v>1463.7</v>
      </c>
      <c r="I84" s="22">
        <v>1737.82</v>
      </c>
      <c r="J84" s="22">
        <v>1550.4</v>
      </c>
      <c r="K84" s="22">
        <v>9940.4599999999991</v>
      </c>
      <c r="L84" s="22">
        <f t="shared" si="2"/>
        <v>14692.38</v>
      </c>
      <c r="M84" s="21">
        <f t="shared" si="3"/>
        <v>36307.620000000003</v>
      </c>
    </row>
    <row r="85" spans="1:13" s="23" customFormat="1" ht="24" x14ac:dyDescent="0.2">
      <c r="A85" s="18">
        <v>77</v>
      </c>
      <c r="B85" s="20" t="s">
        <v>118</v>
      </c>
      <c r="C85" s="18" t="s">
        <v>16</v>
      </c>
      <c r="D85" s="20" t="s">
        <v>312</v>
      </c>
      <c r="E85" s="24" t="s">
        <v>368</v>
      </c>
      <c r="F85" s="18" t="s">
        <v>14</v>
      </c>
      <c r="G85" s="21">
        <v>51000</v>
      </c>
      <c r="H85" s="22">
        <v>1463.7</v>
      </c>
      <c r="I85" s="22">
        <v>1995.14</v>
      </c>
      <c r="J85" s="22">
        <v>1550.4</v>
      </c>
      <c r="K85" s="22">
        <v>8916.16</v>
      </c>
      <c r="L85" s="22">
        <f t="shared" si="2"/>
        <v>13925.4</v>
      </c>
      <c r="M85" s="21">
        <f t="shared" si="3"/>
        <v>37074.6</v>
      </c>
    </row>
    <row r="86" spans="1:13" s="23" customFormat="1" ht="16.5" customHeight="1" x14ac:dyDescent="0.2">
      <c r="A86" s="18">
        <v>78</v>
      </c>
      <c r="B86" s="20" t="s">
        <v>142</v>
      </c>
      <c r="C86" s="18" t="s">
        <v>12</v>
      </c>
      <c r="D86" s="19" t="s">
        <v>304</v>
      </c>
      <c r="E86" s="24" t="s">
        <v>143</v>
      </c>
      <c r="F86" s="18" t="s">
        <v>14</v>
      </c>
      <c r="G86" s="21">
        <v>45000</v>
      </c>
      <c r="H86" s="22">
        <v>1291.5</v>
      </c>
      <c r="I86" s="22">
        <v>1148.33</v>
      </c>
      <c r="J86" s="22">
        <v>1368</v>
      </c>
      <c r="K86" s="22">
        <v>25</v>
      </c>
      <c r="L86" s="22">
        <f t="shared" si="2"/>
        <v>3832.83</v>
      </c>
      <c r="M86" s="21">
        <f t="shared" si="3"/>
        <v>41167.17</v>
      </c>
    </row>
    <row r="87" spans="1:13" s="23" customFormat="1" ht="24" x14ac:dyDescent="0.2">
      <c r="A87" s="18">
        <v>79</v>
      </c>
      <c r="B87" s="20" t="s">
        <v>108</v>
      </c>
      <c r="C87" s="18" t="s">
        <v>12</v>
      </c>
      <c r="D87" s="19" t="s">
        <v>315</v>
      </c>
      <c r="E87" s="24" t="s">
        <v>109</v>
      </c>
      <c r="F87" s="18" t="s">
        <v>14</v>
      </c>
      <c r="G87" s="21">
        <v>53572.75</v>
      </c>
      <c r="H87" s="22">
        <v>1537.54</v>
      </c>
      <c r="I87" s="22">
        <v>1843.6</v>
      </c>
      <c r="J87" s="22">
        <v>1628.61</v>
      </c>
      <c r="K87" s="22">
        <v>3655.92</v>
      </c>
      <c r="L87" s="22">
        <f t="shared" si="2"/>
        <v>8665.67</v>
      </c>
      <c r="M87" s="21">
        <f t="shared" si="3"/>
        <v>44907.08</v>
      </c>
    </row>
    <row r="88" spans="1:13" s="23" customFormat="1" ht="24" x14ac:dyDescent="0.2">
      <c r="A88" s="18">
        <v>80</v>
      </c>
      <c r="B88" s="20" t="s">
        <v>362</v>
      </c>
      <c r="D88" s="19" t="s">
        <v>315</v>
      </c>
      <c r="E88" s="24" t="s">
        <v>363</v>
      </c>
      <c r="F88" s="18" t="s">
        <v>14</v>
      </c>
      <c r="G88" s="21">
        <v>50000</v>
      </c>
      <c r="H88" s="22">
        <v>1435</v>
      </c>
      <c r="I88" s="22">
        <v>1854</v>
      </c>
      <c r="J88" s="22">
        <v>1520</v>
      </c>
      <c r="K88" s="22">
        <v>225</v>
      </c>
      <c r="L88" s="22">
        <v>5034</v>
      </c>
      <c r="M88" s="21">
        <v>44966</v>
      </c>
    </row>
    <row r="89" spans="1:13" s="23" customFormat="1" ht="15" customHeight="1" x14ac:dyDescent="0.2">
      <c r="A89" s="18">
        <v>81</v>
      </c>
      <c r="B89" s="20" t="s">
        <v>183</v>
      </c>
      <c r="C89" s="18" t="s">
        <v>16</v>
      </c>
      <c r="D89" s="20" t="s">
        <v>313</v>
      </c>
      <c r="E89" s="24" t="s">
        <v>184</v>
      </c>
      <c r="F89" s="18" t="s">
        <v>14</v>
      </c>
      <c r="G89" s="21">
        <v>28000</v>
      </c>
      <c r="H89" s="22">
        <v>803.6</v>
      </c>
      <c r="I89" s="22">
        <v>0</v>
      </c>
      <c r="J89" s="22">
        <v>851.2</v>
      </c>
      <c r="K89" s="22">
        <v>225</v>
      </c>
      <c r="L89" s="22">
        <f t="shared" si="2"/>
        <v>1879.8000000000002</v>
      </c>
      <c r="M89" s="21">
        <f t="shared" si="3"/>
        <v>26120.2</v>
      </c>
    </row>
    <row r="90" spans="1:13" s="23" customFormat="1" ht="24" x14ac:dyDescent="0.2">
      <c r="A90" s="18">
        <v>82</v>
      </c>
      <c r="B90" s="20" t="s">
        <v>136</v>
      </c>
      <c r="C90" s="18" t="s">
        <v>16</v>
      </c>
      <c r="D90" s="19" t="s">
        <v>316</v>
      </c>
      <c r="E90" s="24" t="s">
        <v>135</v>
      </c>
      <c r="F90" s="18" t="s">
        <v>14</v>
      </c>
      <c r="G90" s="21">
        <v>45000</v>
      </c>
      <c r="H90" s="22">
        <v>1291.5</v>
      </c>
      <c r="I90" s="22">
        <v>1148.33</v>
      </c>
      <c r="J90" s="22">
        <v>1368</v>
      </c>
      <c r="K90" s="22">
        <v>25</v>
      </c>
      <c r="L90" s="22">
        <f t="shared" si="2"/>
        <v>3832.83</v>
      </c>
      <c r="M90" s="21">
        <f t="shared" si="3"/>
        <v>41167.17</v>
      </c>
    </row>
    <row r="91" spans="1:13" s="23" customFormat="1" ht="24" x14ac:dyDescent="0.2">
      <c r="A91" s="18">
        <v>83</v>
      </c>
      <c r="B91" s="20" t="s">
        <v>366</v>
      </c>
      <c r="C91" s="18" t="s">
        <v>12</v>
      </c>
      <c r="D91" s="19" t="s">
        <v>316</v>
      </c>
      <c r="E91" s="24" t="s">
        <v>135</v>
      </c>
      <c r="F91" s="18" t="s">
        <v>14</v>
      </c>
      <c r="G91" s="21">
        <v>45000</v>
      </c>
      <c r="H91" s="22">
        <v>1291.5</v>
      </c>
      <c r="I91" s="22">
        <v>1148.33</v>
      </c>
      <c r="J91" s="22">
        <v>1368</v>
      </c>
      <c r="K91" s="22">
        <v>25</v>
      </c>
      <c r="L91" s="22">
        <f t="shared" si="2"/>
        <v>3832.83</v>
      </c>
      <c r="M91" s="21">
        <f t="shared" si="3"/>
        <v>41167.17</v>
      </c>
    </row>
    <row r="92" spans="1:13" s="23" customFormat="1" ht="14.25" customHeight="1" x14ac:dyDescent="0.2">
      <c r="A92" s="18">
        <v>84</v>
      </c>
      <c r="B92" s="20" t="s">
        <v>137</v>
      </c>
      <c r="C92" s="18" t="s">
        <v>12</v>
      </c>
      <c r="D92" s="20" t="s">
        <v>304</v>
      </c>
      <c r="E92" s="24" t="s">
        <v>138</v>
      </c>
      <c r="F92" s="18" t="s">
        <v>14</v>
      </c>
      <c r="G92" s="21">
        <v>45000</v>
      </c>
      <c r="H92" s="22">
        <v>1291.5</v>
      </c>
      <c r="I92" s="22">
        <v>1148.33</v>
      </c>
      <c r="J92" s="22">
        <v>1368</v>
      </c>
      <c r="K92" s="22">
        <v>5603.93</v>
      </c>
      <c r="L92" s="22">
        <f t="shared" si="2"/>
        <v>9411.76</v>
      </c>
      <c r="M92" s="21">
        <f t="shared" si="3"/>
        <v>35588.239999999998</v>
      </c>
    </row>
    <row r="93" spans="1:13" s="23" customFormat="1" ht="14.25" customHeight="1" x14ac:dyDescent="0.2">
      <c r="A93" s="18">
        <v>85</v>
      </c>
      <c r="B93" s="20" t="s">
        <v>139</v>
      </c>
      <c r="C93" s="18" t="s">
        <v>12</v>
      </c>
      <c r="D93" s="20" t="s">
        <v>304</v>
      </c>
      <c r="E93" s="24" t="s">
        <v>138</v>
      </c>
      <c r="F93" s="18" t="s">
        <v>14</v>
      </c>
      <c r="G93" s="21">
        <v>45000</v>
      </c>
      <c r="H93" s="22">
        <v>1291.5</v>
      </c>
      <c r="I93" s="22">
        <v>1148.33</v>
      </c>
      <c r="J93" s="22">
        <v>1368</v>
      </c>
      <c r="K93" s="22">
        <v>225</v>
      </c>
      <c r="L93" s="22">
        <f t="shared" si="2"/>
        <v>4032.83</v>
      </c>
      <c r="M93" s="21">
        <f t="shared" si="3"/>
        <v>40967.17</v>
      </c>
    </row>
    <row r="94" spans="1:13" s="23" customFormat="1" ht="14.25" customHeight="1" x14ac:dyDescent="0.2">
      <c r="A94" s="18">
        <v>86</v>
      </c>
      <c r="B94" s="20" t="s">
        <v>176</v>
      </c>
      <c r="C94" s="18" t="s">
        <v>12</v>
      </c>
      <c r="D94" s="20" t="s">
        <v>300</v>
      </c>
      <c r="E94" s="24" t="s">
        <v>147</v>
      </c>
      <c r="F94" s="18" t="s">
        <v>14</v>
      </c>
      <c r="G94" s="21">
        <v>28744.54</v>
      </c>
      <c r="H94" s="22">
        <v>824.97</v>
      </c>
      <c r="I94" s="22">
        <v>0</v>
      </c>
      <c r="J94" s="22">
        <v>873.83</v>
      </c>
      <c r="K94" s="22">
        <v>9548.06</v>
      </c>
      <c r="L94" s="22">
        <v>11246.86</v>
      </c>
      <c r="M94" s="21">
        <v>17497.68</v>
      </c>
    </row>
    <row r="95" spans="1:13" s="23" customFormat="1" ht="14.25" customHeight="1" x14ac:dyDescent="0.2">
      <c r="A95" s="18">
        <v>87</v>
      </c>
      <c r="B95" s="20" t="s">
        <v>238</v>
      </c>
      <c r="C95" s="18" t="s">
        <v>12</v>
      </c>
      <c r="D95" s="20" t="s">
        <v>300</v>
      </c>
      <c r="E95" s="24" t="s">
        <v>147</v>
      </c>
      <c r="F95" s="18" t="s">
        <v>14</v>
      </c>
      <c r="G95" s="21">
        <v>25000</v>
      </c>
      <c r="H95" s="22">
        <v>717.5</v>
      </c>
      <c r="I95" s="22">
        <v>0</v>
      </c>
      <c r="J95" s="22">
        <v>760</v>
      </c>
      <c r="K95" s="22">
        <v>225</v>
      </c>
      <c r="L95" s="22">
        <f t="shared" si="2"/>
        <v>1702.5</v>
      </c>
      <c r="M95" s="21">
        <f t="shared" si="3"/>
        <v>23297.5</v>
      </c>
    </row>
    <row r="96" spans="1:13" s="23" customFormat="1" ht="14.25" customHeight="1" x14ac:dyDescent="0.2">
      <c r="A96" s="18">
        <v>88</v>
      </c>
      <c r="B96" s="20" t="s">
        <v>237</v>
      </c>
      <c r="C96" s="18" t="s">
        <v>12</v>
      </c>
      <c r="D96" s="20" t="s">
        <v>300</v>
      </c>
      <c r="E96" s="24" t="s">
        <v>147</v>
      </c>
      <c r="F96" s="18" t="s">
        <v>14</v>
      </c>
      <c r="G96" s="21">
        <v>25000</v>
      </c>
      <c r="H96" s="22">
        <v>717.5</v>
      </c>
      <c r="I96" s="22">
        <v>0</v>
      </c>
      <c r="J96" s="22">
        <v>760</v>
      </c>
      <c r="K96" s="22">
        <v>225</v>
      </c>
      <c r="L96" s="22">
        <f t="shared" si="2"/>
        <v>1702.5</v>
      </c>
      <c r="M96" s="21">
        <f t="shared" si="3"/>
        <v>23297.5</v>
      </c>
    </row>
    <row r="97" spans="1:13" s="23" customFormat="1" ht="14.25" customHeight="1" x14ac:dyDescent="0.2">
      <c r="A97" s="18">
        <v>89</v>
      </c>
      <c r="B97" s="20" t="s">
        <v>236</v>
      </c>
      <c r="C97" s="18" t="s">
        <v>12</v>
      </c>
      <c r="D97" s="20" t="s">
        <v>300</v>
      </c>
      <c r="E97" s="24" t="s">
        <v>147</v>
      </c>
      <c r="F97" s="18" t="s">
        <v>14</v>
      </c>
      <c r="G97" s="21">
        <v>25000</v>
      </c>
      <c r="H97" s="22">
        <v>717.5</v>
      </c>
      <c r="I97" s="22">
        <v>0</v>
      </c>
      <c r="J97" s="22">
        <v>760</v>
      </c>
      <c r="K97" s="22">
        <v>225</v>
      </c>
      <c r="L97" s="22">
        <f t="shared" si="2"/>
        <v>1702.5</v>
      </c>
      <c r="M97" s="21">
        <f t="shared" si="3"/>
        <v>23297.5</v>
      </c>
    </row>
    <row r="98" spans="1:13" s="23" customFormat="1" ht="14.25" customHeight="1" x14ac:dyDescent="0.2">
      <c r="A98" s="18">
        <v>90</v>
      </c>
      <c r="B98" s="20" t="s">
        <v>175</v>
      </c>
      <c r="C98" s="18" t="s">
        <v>12</v>
      </c>
      <c r="D98" s="20" t="s">
        <v>299</v>
      </c>
      <c r="E98" s="24" t="s">
        <v>147</v>
      </c>
      <c r="F98" s="18" t="s">
        <v>14</v>
      </c>
      <c r="G98" s="21">
        <v>28744.54</v>
      </c>
      <c r="H98" s="22">
        <v>824.97</v>
      </c>
      <c r="I98" s="22">
        <v>0</v>
      </c>
      <c r="J98" s="22">
        <v>873.83</v>
      </c>
      <c r="K98" s="22">
        <v>10631.62</v>
      </c>
      <c r="L98" s="22">
        <f t="shared" si="2"/>
        <v>12330.420000000002</v>
      </c>
      <c r="M98" s="21">
        <f t="shared" si="3"/>
        <v>16414.12</v>
      </c>
    </row>
    <row r="99" spans="1:13" s="23" customFormat="1" ht="14.25" customHeight="1" x14ac:dyDescent="0.2">
      <c r="A99" s="18">
        <v>91</v>
      </c>
      <c r="B99" s="20" t="s">
        <v>235</v>
      </c>
      <c r="C99" s="18" t="s">
        <v>12</v>
      </c>
      <c r="D99" s="20" t="s">
        <v>299</v>
      </c>
      <c r="E99" s="24" t="s">
        <v>147</v>
      </c>
      <c r="F99" s="18" t="s">
        <v>14</v>
      </c>
      <c r="G99" s="21">
        <v>25000</v>
      </c>
      <c r="H99" s="22">
        <v>717.5</v>
      </c>
      <c r="I99" s="22">
        <v>0</v>
      </c>
      <c r="J99" s="22">
        <v>760</v>
      </c>
      <c r="K99" s="22">
        <v>125</v>
      </c>
      <c r="L99" s="22">
        <f t="shared" si="2"/>
        <v>1602.5</v>
      </c>
      <c r="M99" s="21">
        <f t="shared" si="3"/>
        <v>23397.5</v>
      </c>
    </row>
    <row r="100" spans="1:13" s="23" customFormat="1" ht="14.25" customHeight="1" x14ac:dyDescent="0.2">
      <c r="A100" s="18">
        <v>92</v>
      </c>
      <c r="B100" s="20" t="s">
        <v>234</v>
      </c>
      <c r="C100" s="18" t="s">
        <v>16</v>
      </c>
      <c r="D100" s="20" t="s">
        <v>299</v>
      </c>
      <c r="E100" s="24" t="s">
        <v>147</v>
      </c>
      <c r="F100" s="18" t="s">
        <v>14</v>
      </c>
      <c r="G100" s="21">
        <v>25000</v>
      </c>
      <c r="H100" s="22">
        <v>717.5</v>
      </c>
      <c r="I100" s="22">
        <v>0</v>
      </c>
      <c r="J100" s="22">
        <v>760</v>
      </c>
      <c r="K100" s="22">
        <v>3376.51</v>
      </c>
      <c r="L100" s="22">
        <v>4854.01</v>
      </c>
      <c r="M100" s="21">
        <v>20145.990000000002</v>
      </c>
    </row>
    <row r="101" spans="1:13" s="23" customFormat="1" ht="14.25" customHeight="1" x14ac:dyDescent="0.2">
      <c r="A101" s="18">
        <v>93</v>
      </c>
      <c r="B101" s="20" t="s">
        <v>173</v>
      </c>
      <c r="C101" s="18" t="s">
        <v>12</v>
      </c>
      <c r="D101" s="20" t="s">
        <v>299</v>
      </c>
      <c r="E101" s="24" t="s">
        <v>147</v>
      </c>
      <c r="F101" s="18" t="s">
        <v>14</v>
      </c>
      <c r="G101" s="21">
        <v>30000</v>
      </c>
      <c r="H101" s="22">
        <v>861</v>
      </c>
      <c r="I101" s="22">
        <v>0</v>
      </c>
      <c r="J101" s="22">
        <v>912</v>
      </c>
      <c r="K101" s="22">
        <v>125</v>
      </c>
      <c r="L101" s="22">
        <f t="shared" si="2"/>
        <v>1898</v>
      </c>
      <c r="M101" s="21">
        <f t="shared" si="3"/>
        <v>28102</v>
      </c>
    </row>
    <row r="102" spans="1:13" s="23" customFormat="1" ht="14.25" customHeight="1" x14ac:dyDescent="0.2">
      <c r="A102" s="18">
        <v>94</v>
      </c>
      <c r="B102" s="20" t="s">
        <v>233</v>
      </c>
      <c r="C102" s="18" t="s">
        <v>16</v>
      </c>
      <c r="D102" s="20" t="s">
        <v>299</v>
      </c>
      <c r="E102" s="24" t="s">
        <v>147</v>
      </c>
      <c r="F102" s="18" t="s">
        <v>14</v>
      </c>
      <c r="G102" s="21">
        <v>25000</v>
      </c>
      <c r="H102" s="22">
        <v>717.5</v>
      </c>
      <c r="I102" s="22">
        <v>0</v>
      </c>
      <c r="J102" s="22">
        <v>760</v>
      </c>
      <c r="K102" s="22">
        <v>125</v>
      </c>
      <c r="L102" s="22">
        <f t="shared" si="2"/>
        <v>1602.5</v>
      </c>
      <c r="M102" s="21">
        <f t="shared" si="3"/>
        <v>23397.5</v>
      </c>
    </row>
    <row r="103" spans="1:13" s="23" customFormat="1" ht="14.25" customHeight="1" x14ac:dyDescent="0.2">
      <c r="A103" s="18">
        <v>95</v>
      </c>
      <c r="B103" s="20" t="s">
        <v>232</v>
      </c>
      <c r="C103" s="18" t="s">
        <v>12</v>
      </c>
      <c r="D103" s="20" t="s">
        <v>299</v>
      </c>
      <c r="E103" s="24" t="s">
        <v>147</v>
      </c>
      <c r="F103" s="18" t="s">
        <v>14</v>
      </c>
      <c r="G103" s="21">
        <v>25000</v>
      </c>
      <c r="H103" s="22">
        <v>717.5</v>
      </c>
      <c r="I103" s="22">
        <v>0</v>
      </c>
      <c r="J103" s="22">
        <v>760</v>
      </c>
      <c r="K103" s="22">
        <v>4486.5600000000004</v>
      </c>
      <c r="L103" s="22">
        <f t="shared" si="2"/>
        <v>5964.06</v>
      </c>
      <c r="M103" s="21">
        <f t="shared" si="3"/>
        <v>19035.939999999999</v>
      </c>
    </row>
    <row r="104" spans="1:13" s="23" customFormat="1" ht="14.25" customHeight="1" x14ac:dyDescent="0.2">
      <c r="A104" s="18">
        <v>96</v>
      </c>
      <c r="B104" s="20" t="s">
        <v>231</v>
      </c>
      <c r="C104" s="18" t="s">
        <v>16</v>
      </c>
      <c r="D104" s="20" t="s">
        <v>299</v>
      </c>
      <c r="E104" s="24" t="s">
        <v>147</v>
      </c>
      <c r="F104" s="18" t="s">
        <v>14</v>
      </c>
      <c r="G104" s="21">
        <v>25000</v>
      </c>
      <c r="H104" s="22">
        <v>717.5</v>
      </c>
      <c r="I104" s="22">
        <v>0</v>
      </c>
      <c r="J104" s="22">
        <v>760</v>
      </c>
      <c r="K104" s="22">
        <v>125</v>
      </c>
      <c r="L104" s="22">
        <f t="shared" si="2"/>
        <v>1602.5</v>
      </c>
      <c r="M104" s="21">
        <f t="shared" si="3"/>
        <v>23397.5</v>
      </c>
    </row>
    <row r="105" spans="1:13" s="23" customFormat="1" ht="14.25" customHeight="1" x14ac:dyDescent="0.2">
      <c r="A105" s="18">
        <v>97</v>
      </c>
      <c r="B105" s="20" t="s">
        <v>181</v>
      </c>
      <c r="C105" s="18" t="s">
        <v>16</v>
      </c>
      <c r="D105" s="20" t="s">
        <v>299</v>
      </c>
      <c r="E105" s="24" t="s">
        <v>147</v>
      </c>
      <c r="F105" s="18" t="s">
        <v>14</v>
      </c>
      <c r="G105" s="21">
        <v>28000</v>
      </c>
      <c r="H105" s="22">
        <v>803.6</v>
      </c>
      <c r="I105" s="22">
        <v>0</v>
      </c>
      <c r="J105" s="22">
        <v>851.2</v>
      </c>
      <c r="K105" s="22">
        <v>3011.95</v>
      </c>
      <c r="L105" s="22">
        <v>4666.75</v>
      </c>
      <c r="M105" s="21">
        <v>23333.25</v>
      </c>
    </row>
    <row r="106" spans="1:13" s="23" customFormat="1" ht="14.25" customHeight="1" x14ac:dyDescent="0.2">
      <c r="A106" s="18">
        <v>98</v>
      </c>
      <c r="B106" s="20" t="s">
        <v>227</v>
      </c>
      <c r="C106" s="18" t="s">
        <v>12</v>
      </c>
      <c r="D106" s="20" t="s">
        <v>299</v>
      </c>
      <c r="E106" s="24" t="s">
        <v>147</v>
      </c>
      <c r="F106" s="18" t="s">
        <v>14</v>
      </c>
      <c r="G106" s="21">
        <v>25000</v>
      </c>
      <c r="H106" s="22">
        <v>717.5</v>
      </c>
      <c r="I106" s="22">
        <v>0</v>
      </c>
      <c r="J106" s="22">
        <v>760</v>
      </c>
      <c r="K106" s="22">
        <v>4956.16</v>
      </c>
      <c r="L106" s="22">
        <v>6433.66</v>
      </c>
      <c r="M106" s="21">
        <v>18566.34</v>
      </c>
    </row>
    <row r="107" spans="1:13" s="23" customFormat="1" ht="14.25" customHeight="1" x14ac:dyDescent="0.2">
      <c r="A107" s="18">
        <v>99</v>
      </c>
      <c r="B107" s="20" t="s">
        <v>188</v>
      </c>
      <c r="C107" s="18" t="s">
        <v>16</v>
      </c>
      <c r="D107" s="20" t="s">
        <v>299</v>
      </c>
      <c r="E107" s="24" t="s">
        <v>147</v>
      </c>
      <c r="F107" s="18" t="s">
        <v>14</v>
      </c>
      <c r="G107" s="21">
        <v>27300</v>
      </c>
      <c r="H107" s="22">
        <v>783.51</v>
      </c>
      <c r="I107" s="22">
        <v>0</v>
      </c>
      <c r="J107" s="22">
        <v>829.92</v>
      </c>
      <c r="K107" s="22">
        <v>25</v>
      </c>
      <c r="L107" s="22">
        <f t="shared" si="2"/>
        <v>1638.4299999999998</v>
      </c>
      <c r="M107" s="21">
        <f t="shared" si="3"/>
        <v>25661.57</v>
      </c>
    </row>
    <row r="108" spans="1:13" s="23" customFormat="1" ht="14.25" customHeight="1" x14ac:dyDescent="0.2">
      <c r="A108" s="18">
        <v>100</v>
      </c>
      <c r="B108" s="20" t="s">
        <v>226</v>
      </c>
      <c r="C108" s="18" t="s">
        <v>16</v>
      </c>
      <c r="D108" s="20" t="s">
        <v>298</v>
      </c>
      <c r="E108" s="24" t="s">
        <v>147</v>
      </c>
      <c r="F108" s="18" t="s">
        <v>14</v>
      </c>
      <c r="G108" s="17">
        <v>25000</v>
      </c>
      <c r="H108" s="16">
        <v>717.5</v>
      </c>
      <c r="I108" s="22">
        <v>0</v>
      </c>
      <c r="J108" s="16">
        <v>760</v>
      </c>
      <c r="K108" s="16">
        <v>10982.29</v>
      </c>
      <c r="L108" s="22">
        <v>12459.79</v>
      </c>
      <c r="M108" s="21">
        <v>12540.21</v>
      </c>
    </row>
    <row r="109" spans="1:13" s="23" customFormat="1" ht="14.25" customHeight="1" x14ac:dyDescent="0.2">
      <c r="A109" s="18">
        <v>101</v>
      </c>
      <c r="B109" s="20" t="s">
        <v>267</v>
      </c>
      <c r="C109" s="18" t="s">
        <v>12</v>
      </c>
      <c r="D109" s="20" t="s">
        <v>298</v>
      </c>
      <c r="E109" s="24" t="s">
        <v>147</v>
      </c>
      <c r="F109" s="18" t="s">
        <v>14</v>
      </c>
      <c r="G109" s="21">
        <v>20000</v>
      </c>
      <c r="H109" s="22">
        <v>574</v>
      </c>
      <c r="I109" s="22">
        <v>0</v>
      </c>
      <c r="J109" s="22">
        <v>608</v>
      </c>
      <c r="K109" s="22">
        <v>4940.46</v>
      </c>
      <c r="L109" s="22">
        <v>6122.46</v>
      </c>
      <c r="M109" s="21">
        <v>13877.54</v>
      </c>
    </row>
    <row r="110" spans="1:13" s="23" customFormat="1" ht="14.25" customHeight="1" x14ac:dyDescent="0.2">
      <c r="A110" s="18">
        <v>102</v>
      </c>
      <c r="B110" s="20" t="s">
        <v>266</v>
      </c>
      <c r="C110" s="18" t="s">
        <v>12</v>
      </c>
      <c r="D110" s="20" t="s">
        <v>298</v>
      </c>
      <c r="E110" s="24" t="s">
        <v>147</v>
      </c>
      <c r="F110" s="18" t="s">
        <v>14</v>
      </c>
      <c r="G110" s="21">
        <v>20000</v>
      </c>
      <c r="H110" s="22">
        <v>574</v>
      </c>
      <c r="I110" s="22">
        <v>0</v>
      </c>
      <c r="J110" s="22">
        <v>608</v>
      </c>
      <c r="K110" s="22">
        <v>225</v>
      </c>
      <c r="L110" s="22">
        <f t="shared" si="2"/>
        <v>1407</v>
      </c>
      <c r="M110" s="21">
        <f t="shared" si="3"/>
        <v>18593</v>
      </c>
    </row>
    <row r="111" spans="1:13" s="23" customFormat="1" ht="14.25" customHeight="1" x14ac:dyDescent="0.2">
      <c r="A111" s="18">
        <v>103</v>
      </c>
      <c r="B111" s="20" t="s">
        <v>172</v>
      </c>
      <c r="C111" s="18" t="s">
        <v>12</v>
      </c>
      <c r="D111" s="20" t="s">
        <v>297</v>
      </c>
      <c r="E111" s="24" t="s">
        <v>147</v>
      </c>
      <c r="F111" s="18" t="s">
        <v>14</v>
      </c>
      <c r="G111" s="21">
        <v>30417.5</v>
      </c>
      <c r="H111" s="22">
        <v>872.98</v>
      </c>
      <c r="I111" s="22">
        <v>0</v>
      </c>
      <c r="J111" s="22">
        <v>924.69</v>
      </c>
      <c r="K111" s="22">
        <v>1225</v>
      </c>
      <c r="L111" s="22">
        <f t="shared" si="2"/>
        <v>3022.67</v>
      </c>
      <c r="M111" s="21">
        <f t="shared" si="3"/>
        <v>27394.83</v>
      </c>
    </row>
    <row r="112" spans="1:13" s="23" customFormat="1" ht="14.25" customHeight="1" x14ac:dyDescent="0.2">
      <c r="A112" s="18">
        <v>104</v>
      </c>
      <c r="B112" s="20" t="s">
        <v>174</v>
      </c>
      <c r="C112" s="18" t="s">
        <v>12</v>
      </c>
      <c r="D112" s="20" t="s">
        <v>297</v>
      </c>
      <c r="E112" s="24" t="s">
        <v>147</v>
      </c>
      <c r="F112" s="18" t="s">
        <v>14</v>
      </c>
      <c r="G112" s="21">
        <v>28744.54</v>
      </c>
      <c r="H112" s="22">
        <v>824.97</v>
      </c>
      <c r="I112" s="22">
        <v>0</v>
      </c>
      <c r="J112" s="22">
        <v>873.83</v>
      </c>
      <c r="K112" s="22">
        <v>4301.4799999999996</v>
      </c>
      <c r="L112" s="22">
        <f t="shared" si="2"/>
        <v>6000.28</v>
      </c>
      <c r="M112" s="21">
        <f t="shared" si="3"/>
        <v>22744.260000000002</v>
      </c>
    </row>
    <row r="113" spans="1:13" s="23" customFormat="1" ht="14.25" customHeight="1" x14ac:dyDescent="0.2">
      <c r="A113" s="18">
        <v>105</v>
      </c>
      <c r="B113" s="20" t="s">
        <v>224</v>
      </c>
      <c r="C113" s="18" t="s">
        <v>16</v>
      </c>
      <c r="D113" s="20" t="s">
        <v>297</v>
      </c>
      <c r="E113" s="24" t="s">
        <v>147</v>
      </c>
      <c r="F113" s="18" t="s">
        <v>14</v>
      </c>
      <c r="G113" s="21">
        <v>25000</v>
      </c>
      <c r="H113" s="22">
        <v>717.5</v>
      </c>
      <c r="I113" s="22">
        <v>0</v>
      </c>
      <c r="J113" s="22">
        <v>760</v>
      </c>
      <c r="K113" s="22">
        <v>1251.42</v>
      </c>
      <c r="L113" s="22">
        <f t="shared" si="2"/>
        <v>2728.92</v>
      </c>
      <c r="M113" s="21">
        <f t="shared" si="3"/>
        <v>22271.08</v>
      </c>
    </row>
    <row r="114" spans="1:13" s="23" customFormat="1" ht="14.25" customHeight="1" x14ac:dyDescent="0.2">
      <c r="A114" s="18">
        <v>106</v>
      </c>
      <c r="B114" s="20" t="s">
        <v>223</v>
      </c>
      <c r="C114" s="18" t="s">
        <v>12</v>
      </c>
      <c r="D114" s="20" t="s">
        <v>297</v>
      </c>
      <c r="E114" s="24" t="s">
        <v>147</v>
      </c>
      <c r="F114" s="18" t="s">
        <v>14</v>
      </c>
      <c r="G114" s="21">
        <v>25000</v>
      </c>
      <c r="H114" s="22">
        <v>717.5</v>
      </c>
      <c r="I114" s="22">
        <v>0</v>
      </c>
      <c r="J114" s="22">
        <v>760</v>
      </c>
      <c r="K114" s="22">
        <v>225</v>
      </c>
      <c r="L114" s="22">
        <f t="shared" si="2"/>
        <v>1702.5</v>
      </c>
      <c r="M114" s="21">
        <f t="shared" si="3"/>
        <v>23297.5</v>
      </c>
    </row>
    <row r="115" spans="1:13" s="23" customFormat="1" ht="14.25" customHeight="1" x14ac:dyDescent="0.2">
      <c r="A115" s="18">
        <v>107</v>
      </c>
      <c r="B115" s="20" t="s">
        <v>222</v>
      </c>
      <c r="C115" s="18" t="s">
        <v>16</v>
      </c>
      <c r="D115" s="20" t="s">
        <v>297</v>
      </c>
      <c r="E115" s="24" t="s">
        <v>147</v>
      </c>
      <c r="F115" s="18" t="s">
        <v>14</v>
      </c>
      <c r="G115" s="21">
        <v>25000</v>
      </c>
      <c r="H115" s="22">
        <v>717.5</v>
      </c>
      <c r="I115" s="22">
        <v>0</v>
      </c>
      <c r="J115" s="22">
        <v>760</v>
      </c>
      <c r="K115" s="22">
        <v>1225</v>
      </c>
      <c r="L115" s="22">
        <f t="shared" si="2"/>
        <v>2702.5</v>
      </c>
      <c r="M115" s="21">
        <f t="shared" si="3"/>
        <v>22297.5</v>
      </c>
    </row>
    <row r="116" spans="1:13" s="23" customFormat="1" ht="14.25" customHeight="1" x14ac:dyDescent="0.2">
      <c r="A116" s="18">
        <v>108</v>
      </c>
      <c r="B116" s="20" t="s">
        <v>221</v>
      </c>
      <c r="C116" s="18" t="s">
        <v>16</v>
      </c>
      <c r="D116" s="20" t="s">
        <v>297</v>
      </c>
      <c r="E116" s="24" t="s">
        <v>147</v>
      </c>
      <c r="F116" s="18" t="s">
        <v>14</v>
      </c>
      <c r="G116" s="21">
        <v>25000</v>
      </c>
      <c r="H116" s="22">
        <v>717.5</v>
      </c>
      <c r="I116" s="22">
        <v>0</v>
      </c>
      <c r="J116" s="22">
        <v>760</v>
      </c>
      <c r="K116" s="22">
        <v>225</v>
      </c>
      <c r="L116" s="22">
        <f t="shared" si="2"/>
        <v>1702.5</v>
      </c>
      <c r="M116" s="21">
        <f t="shared" si="3"/>
        <v>23297.5</v>
      </c>
    </row>
    <row r="117" spans="1:13" s="23" customFormat="1" ht="14.25" customHeight="1" x14ac:dyDescent="0.2">
      <c r="A117" s="18">
        <v>109</v>
      </c>
      <c r="B117" s="20" t="s">
        <v>220</v>
      </c>
      <c r="C117" s="18" t="s">
        <v>16</v>
      </c>
      <c r="D117" s="20" t="s">
        <v>297</v>
      </c>
      <c r="E117" s="24" t="s">
        <v>147</v>
      </c>
      <c r="F117" s="18" t="s">
        <v>14</v>
      </c>
      <c r="G117" s="21">
        <v>25000</v>
      </c>
      <c r="H117" s="22">
        <v>717.5</v>
      </c>
      <c r="I117" s="22">
        <v>0</v>
      </c>
      <c r="J117" s="22">
        <v>760</v>
      </c>
      <c r="K117" s="22">
        <v>2990.46</v>
      </c>
      <c r="L117" s="22">
        <v>4467.96</v>
      </c>
      <c r="M117" s="21">
        <v>20532.04</v>
      </c>
    </row>
    <row r="118" spans="1:13" s="23" customFormat="1" ht="14.25" customHeight="1" x14ac:dyDescent="0.2">
      <c r="A118" s="18">
        <v>110</v>
      </c>
      <c r="B118" s="20" t="s">
        <v>161</v>
      </c>
      <c r="C118" s="18" t="s">
        <v>12</v>
      </c>
      <c r="D118" s="20" t="s">
        <v>287</v>
      </c>
      <c r="E118" s="24" t="s">
        <v>147</v>
      </c>
      <c r="F118" s="18" t="s">
        <v>14</v>
      </c>
      <c r="G118" s="21">
        <v>37000</v>
      </c>
      <c r="H118" s="22">
        <v>1061.9000000000001</v>
      </c>
      <c r="I118" s="22">
        <v>19.25</v>
      </c>
      <c r="J118" s="22">
        <v>1124.8</v>
      </c>
      <c r="K118" s="22">
        <v>6091.44</v>
      </c>
      <c r="L118" s="22">
        <v>8297.39</v>
      </c>
      <c r="M118" s="21">
        <v>28702.61</v>
      </c>
    </row>
    <row r="119" spans="1:13" s="23" customFormat="1" ht="14.25" customHeight="1" x14ac:dyDescent="0.2">
      <c r="A119" s="18">
        <v>111</v>
      </c>
      <c r="B119" s="20" t="s">
        <v>219</v>
      </c>
      <c r="C119" s="18" t="s">
        <v>16</v>
      </c>
      <c r="D119" s="20" t="s">
        <v>296</v>
      </c>
      <c r="E119" s="24" t="s">
        <v>147</v>
      </c>
      <c r="F119" s="18" t="s">
        <v>14</v>
      </c>
      <c r="G119" s="21">
        <v>25000</v>
      </c>
      <c r="H119" s="22">
        <v>717.5</v>
      </c>
      <c r="I119" s="22">
        <v>0</v>
      </c>
      <c r="J119" s="22">
        <v>760</v>
      </c>
      <c r="K119" s="22">
        <v>1940.46</v>
      </c>
      <c r="L119" s="22">
        <f t="shared" si="2"/>
        <v>3417.96</v>
      </c>
      <c r="M119" s="21">
        <f t="shared" si="3"/>
        <v>21582.04</v>
      </c>
    </row>
    <row r="120" spans="1:13" s="23" customFormat="1" ht="14.25" customHeight="1" x14ac:dyDescent="0.2">
      <c r="A120" s="18">
        <v>112</v>
      </c>
      <c r="B120" s="20" t="s">
        <v>218</v>
      </c>
      <c r="C120" s="18" t="s">
        <v>12</v>
      </c>
      <c r="D120" s="20" t="s">
        <v>296</v>
      </c>
      <c r="E120" s="24" t="s">
        <v>147</v>
      </c>
      <c r="F120" s="18" t="s">
        <v>14</v>
      </c>
      <c r="G120" s="21">
        <v>25000</v>
      </c>
      <c r="H120" s="22">
        <v>717.5</v>
      </c>
      <c r="I120" s="22">
        <v>0</v>
      </c>
      <c r="J120" s="22">
        <v>760</v>
      </c>
      <c r="K120" s="22">
        <v>225</v>
      </c>
      <c r="L120" s="22">
        <f t="shared" si="2"/>
        <v>1702.5</v>
      </c>
      <c r="M120" s="21">
        <f t="shared" si="3"/>
        <v>23297.5</v>
      </c>
    </row>
    <row r="121" spans="1:13" s="23" customFormat="1" ht="14.25" customHeight="1" x14ac:dyDescent="0.2">
      <c r="A121" s="18">
        <v>113</v>
      </c>
      <c r="B121" s="20" t="s">
        <v>217</v>
      </c>
      <c r="C121" s="18" t="s">
        <v>12</v>
      </c>
      <c r="D121" s="20" t="s">
        <v>296</v>
      </c>
      <c r="E121" s="24" t="s">
        <v>147</v>
      </c>
      <c r="F121" s="18" t="s">
        <v>14</v>
      </c>
      <c r="G121" s="21">
        <v>25000</v>
      </c>
      <c r="H121" s="22">
        <v>717.5</v>
      </c>
      <c r="I121" s="22">
        <v>0</v>
      </c>
      <c r="J121" s="22">
        <v>760</v>
      </c>
      <c r="K121" s="22">
        <v>25</v>
      </c>
      <c r="L121" s="22">
        <f t="shared" si="2"/>
        <v>1502.5</v>
      </c>
      <c r="M121" s="21">
        <f t="shared" si="3"/>
        <v>23497.5</v>
      </c>
    </row>
    <row r="122" spans="1:13" s="23" customFormat="1" ht="14.25" customHeight="1" x14ac:dyDescent="0.2">
      <c r="A122" s="18">
        <v>114</v>
      </c>
      <c r="B122" s="20" t="s">
        <v>191</v>
      </c>
      <c r="C122" s="18" t="s">
        <v>16</v>
      </c>
      <c r="D122" s="20" t="s">
        <v>319</v>
      </c>
      <c r="E122" s="24" t="s">
        <v>147</v>
      </c>
      <c r="F122" s="18" t="s">
        <v>14</v>
      </c>
      <c r="G122" s="21">
        <v>25200</v>
      </c>
      <c r="H122" s="22">
        <v>723.24</v>
      </c>
      <c r="I122" s="22">
        <v>0</v>
      </c>
      <c r="J122" s="22">
        <v>766.08</v>
      </c>
      <c r="K122" s="22">
        <v>1740.46</v>
      </c>
      <c r="L122" s="22">
        <f t="shared" si="2"/>
        <v>3229.78</v>
      </c>
      <c r="M122" s="21">
        <f t="shared" si="3"/>
        <v>21970.22</v>
      </c>
    </row>
    <row r="123" spans="1:13" s="23" customFormat="1" ht="14.25" customHeight="1" x14ac:dyDescent="0.2">
      <c r="A123" s="18">
        <v>115</v>
      </c>
      <c r="B123" s="20" t="s">
        <v>216</v>
      </c>
      <c r="C123" s="18" t="s">
        <v>16</v>
      </c>
      <c r="D123" s="20" t="s">
        <v>319</v>
      </c>
      <c r="E123" s="24" t="s">
        <v>147</v>
      </c>
      <c r="F123" s="18" t="s">
        <v>14</v>
      </c>
      <c r="G123" s="21">
        <v>25000</v>
      </c>
      <c r="H123" s="22">
        <v>717.5</v>
      </c>
      <c r="I123" s="22">
        <v>0</v>
      </c>
      <c r="J123" s="22">
        <v>760</v>
      </c>
      <c r="K123" s="22">
        <v>25</v>
      </c>
      <c r="L123" s="22">
        <f t="shared" si="2"/>
        <v>1502.5</v>
      </c>
      <c r="M123" s="21">
        <f t="shared" si="3"/>
        <v>23497.5</v>
      </c>
    </row>
    <row r="124" spans="1:13" s="23" customFormat="1" ht="14.25" customHeight="1" x14ac:dyDescent="0.2">
      <c r="A124" s="18">
        <v>116</v>
      </c>
      <c r="B124" s="20" t="s">
        <v>215</v>
      </c>
      <c r="C124" s="18" t="s">
        <v>16</v>
      </c>
      <c r="D124" s="20" t="s">
        <v>319</v>
      </c>
      <c r="E124" s="24" t="s">
        <v>147</v>
      </c>
      <c r="F124" s="18" t="s">
        <v>14</v>
      </c>
      <c r="G124" s="21">
        <v>25000</v>
      </c>
      <c r="H124" s="22">
        <v>717.5</v>
      </c>
      <c r="I124" s="22">
        <v>0</v>
      </c>
      <c r="J124" s="22">
        <v>760</v>
      </c>
      <c r="K124" s="22">
        <v>25</v>
      </c>
      <c r="L124" s="22">
        <f t="shared" si="2"/>
        <v>1502.5</v>
      </c>
      <c r="M124" s="21">
        <f t="shared" si="3"/>
        <v>23497.5</v>
      </c>
    </row>
    <row r="125" spans="1:13" s="23" customFormat="1" ht="14.25" customHeight="1" x14ac:dyDescent="0.2">
      <c r="A125" s="18">
        <v>117</v>
      </c>
      <c r="B125" s="20" t="s">
        <v>146</v>
      </c>
      <c r="C125" s="18" t="s">
        <v>12</v>
      </c>
      <c r="D125" s="20" t="s">
        <v>294</v>
      </c>
      <c r="E125" s="24" t="s">
        <v>147</v>
      </c>
      <c r="F125" s="18" t="s">
        <v>14</v>
      </c>
      <c r="G125" s="21">
        <v>41023.949999999997</v>
      </c>
      <c r="H125" s="22">
        <v>1177.3900000000001</v>
      </c>
      <c r="I125" s="22">
        <v>587.16</v>
      </c>
      <c r="J125" s="22">
        <v>1247.1300000000001</v>
      </c>
      <c r="K125" s="22">
        <v>25</v>
      </c>
      <c r="L125" s="22">
        <f t="shared" si="2"/>
        <v>3036.6800000000003</v>
      </c>
      <c r="M125" s="21">
        <f t="shared" si="3"/>
        <v>37987.269999999997</v>
      </c>
    </row>
    <row r="126" spans="1:13" s="23" customFormat="1" ht="14.25" customHeight="1" x14ac:dyDescent="0.2">
      <c r="A126" s="18">
        <v>118</v>
      </c>
      <c r="B126" s="20" t="s">
        <v>212</v>
      </c>
      <c r="C126" s="18" t="s">
        <v>12</v>
      </c>
      <c r="D126" s="19" t="s">
        <v>294</v>
      </c>
      <c r="E126" s="24" t="s">
        <v>147</v>
      </c>
      <c r="F126" s="18" t="s">
        <v>14</v>
      </c>
      <c r="G126" s="21">
        <v>25000</v>
      </c>
      <c r="H126" s="22">
        <v>717.5</v>
      </c>
      <c r="I126" s="22">
        <v>0</v>
      </c>
      <c r="J126" s="22">
        <v>760</v>
      </c>
      <c r="K126" s="22">
        <v>1225</v>
      </c>
      <c r="L126" s="22">
        <f t="shared" si="2"/>
        <v>2702.5</v>
      </c>
      <c r="M126" s="21">
        <f t="shared" si="3"/>
        <v>22297.5</v>
      </c>
    </row>
    <row r="127" spans="1:13" s="23" customFormat="1" ht="14.25" customHeight="1" x14ac:dyDescent="0.2">
      <c r="A127" s="18">
        <v>119</v>
      </c>
      <c r="B127" s="20" t="s">
        <v>211</v>
      </c>
      <c r="C127" s="18" t="s">
        <v>16</v>
      </c>
      <c r="D127" s="19" t="s">
        <v>294</v>
      </c>
      <c r="E127" s="24" t="s">
        <v>147</v>
      </c>
      <c r="F127" s="18" t="s">
        <v>14</v>
      </c>
      <c r="G127" s="21">
        <v>25000</v>
      </c>
      <c r="H127" s="22">
        <v>717.5</v>
      </c>
      <c r="I127" s="22">
        <v>0</v>
      </c>
      <c r="J127" s="22">
        <v>760</v>
      </c>
      <c r="K127" s="22">
        <v>925</v>
      </c>
      <c r="L127" s="22">
        <f t="shared" si="2"/>
        <v>2402.5</v>
      </c>
      <c r="M127" s="21">
        <f t="shared" si="3"/>
        <v>22597.5</v>
      </c>
    </row>
    <row r="128" spans="1:13" s="23" customFormat="1" ht="14.25" customHeight="1" x14ac:dyDescent="0.2">
      <c r="A128" s="18">
        <v>120</v>
      </c>
      <c r="B128" s="20" t="s">
        <v>210</v>
      </c>
      <c r="C128" s="18" t="s">
        <v>16</v>
      </c>
      <c r="D128" s="19" t="s">
        <v>294</v>
      </c>
      <c r="E128" s="24" t="s">
        <v>147</v>
      </c>
      <c r="F128" s="18" t="s">
        <v>14</v>
      </c>
      <c r="G128" s="21">
        <v>25000</v>
      </c>
      <c r="H128" s="22">
        <v>717.5</v>
      </c>
      <c r="I128" s="22">
        <v>0</v>
      </c>
      <c r="J128" s="22">
        <v>760</v>
      </c>
      <c r="K128" s="22">
        <v>125</v>
      </c>
      <c r="L128" s="22">
        <f t="shared" si="2"/>
        <v>1602.5</v>
      </c>
      <c r="M128" s="21">
        <f t="shared" si="3"/>
        <v>23397.5</v>
      </c>
    </row>
    <row r="129" spans="1:13" s="23" customFormat="1" ht="14.25" customHeight="1" x14ac:dyDescent="0.2">
      <c r="A129" s="18">
        <v>121</v>
      </c>
      <c r="B129" s="20" t="s">
        <v>209</v>
      </c>
      <c r="C129" s="18" t="s">
        <v>12</v>
      </c>
      <c r="D129" s="19" t="s">
        <v>294</v>
      </c>
      <c r="E129" s="24" t="s">
        <v>147</v>
      </c>
      <c r="F129" s="18" t="s">
        <v>14</v>
      </c>
      <c r="G129" s="21">
        <v>25000</v>
      </c>
      <c r="H129" s="22">
        <v>717.5</v>
      </c>
      <c r="I129" s="22">
        <v>0</v>
      </c>
      <c r="J129" s="22">
        <v>760</v>
      </c>
      <c r="K129" s="22">
        <v>25</v>
      </c>
      <c r="L129" s="22">
        <f t="shared" si="2"/>
        <v>1502.5</v>
      </c>
      <c r="M129" s="21">
        <f t="shared" si="3"/>
        <v>23497.5</v>
      </c>
    </row>
    <row r="130" spans="1:13" s="23" customFormat="1" ht="14.25" customHeight="1" x14ac:dyDescent="0.2">
      <c r="A130" s="18">
        <v>122</v>
      </c>
      <c r="B130" s="20" t="s">
        <v>208</v>
      </c>
      <c r="C130" s="18" t="s">
        <v>16</v>
      </c>
      <c r="D130" s="19" t="s">
        <v>294</v>
      </c>
      <c r="E130" s="24" t="s">
        <v>147</v>
      </c>
      <c r="F130" s="18" t="s">
        <v>14</v>
      </c>
      <c r="G130" s="21">
        <v>25000</v>
      </c>
      <c r="H130" s="22">
        <v>717.5</v>
      </c>
      <c r="I130" s="22">
        <v>0</v>
      </c>
      <c r="J130" s="22">
        <v>760</v>
      </c>
      <c r="K130" s="22">
        <v>2025</v>
      </c>
      <c r="L130" s="22">
        <f t="shared" si="2"/>
        <v>3502.5</v>
      </c>
      <c r="M130" s="21">
        <f t="shared" si="3"/>
        <v>21497.5</v>
      </c>
    </row>
    <row r="131" spans="1:13" s="23" customFormat="1" ht="14.25" customHeight="1" x14ac:dyDescent="0.2">
      <c r="A131" s="18">
        <v>123</v>
      </c>
      <c r="B131" s="20" t="s">
        <v>187</v>
      </c>
      <c r="C131" s="18" t="s">
        <v>12</v>
      </c>
      <c r="D131" s="19" t="s">
        <v>294</v>
      </c>
      <c r="E131" s="24" t="s">
        <v>147</v>
      </c>
      <c r="F131" s="18" t="s">
        <v>14</v>
      </c>
      <c r="G131" s="21">
        <v>27500</v>
      </c>
      <c r="H131" s="22">
        <v>789.25</v>
      </c>
      <c r="I131" s="22">
        <v>0</v>
      </c>
      <c r="J131" s="22">
        <v>836</v>
      </c>
      <c r="K131" s="22">
        <v>8969.5300000000007</v>
      </c>
      <c r="L131" s="22">
        <v>10594.78</v>
      </c>
      <c r="M131" s="21">
        <v>16905.22</v>
      </c>
    </row>
    <row r="132" spans="1:13" s="23" customFormat="1" ht="14.25" customHeight="1" x14ac:dyDescent="0.2">
      <c r="A132" s="18">
        <v>124</v>
      </c>
      <c r="B132" s="20" t="s">
        <v>207</v>
      </c>
      <c r="C132" s="18" t="s">
        <v>16</v>
      </c>
      <c r="D132" s="19" t="s">
        <v>294</v>
      </c>
      <c r="E132" s="24" t="s">
        <v>147</v>
      </c>
      <c r="F132" s="18" t="s">
        <v>14</v>
      </c>
      <c r="G132" s="21">
        <v>25000</v>
      </c>
      <c r="H132" s="22">
        <v>717.5</v>
      </c>
      <c r="I132" s="22">
        <v>0</v>
      </c>
      <c r="J132" s="22">
        <v>760</v>
      </c>
      <c r="K132" s="22">
        <v>8414.92</v>
      </c>
      <c r="L132" s="22">
        <f t="shared" si="2"/>
        <v>9892.42</v>
      </c>
      <c r="M132" s="21">
        <f t="shared" si="3"/>
        <v>15107.58</v>
      </c>
    </row>
    <row r="133" spans="1:13" s="23" customFormat="1" ht="14.25" customHeight="1" x14ac:dyDescent="0.2">
      <c r="A133" s="18">
        <v>125</v>
      </c>
      <c r="B133" s="20" t="s">
        <v>250</v>
      </c>
      <c r="C133" s="18" t="s">
        <v>16</v>
      </c>
      <c r="D133" s="20" t="s">
        <v>293</v>
      </c>
      <c r="E133" s="24" t="s">
        <v>147</v>
      </c>
      <c r="F133" s="18" t="s">
        <v>14</v>
      </c>
      <c r="G133" s="21">
        <v>23964.68</v>
      </c>
      <c r="H133" s="22">
        <v>687.79</v>
      </c>
      <c r="I133" s="22">
        <v>0</v>
      </c>
      <c r="J133" s="22">
        <v>728.53</v>
      </c>
      <c r="K133" s="22">
        <v>25</v>
      </c>
      <c r="L133" s="22">
        <f t="shared" si="2"/>
        <v>1441.32</v>
      </c>
      <c r="M133" s="21">
        <f t="shared" si="3"/>
        <v>22523.360000000001</v>
      </c>
    </row>
    <row r="134" spans="1:13" s="23" customFormat="1" ht="14.25" customHeight="1" x14ac:dyDescent="0.2">
      <c r="A134" s="18">
        <v>126</v>
      </c>
      <c r="B134" s="20" t="s">
        <v>189</v>
      </c>
      <c r="C134" s="18" t="s">
        <v>12</v>
      </c>
      <c r="D134" s="20" t="s">
        <v>293</v>
      </c>
      <c r="E134" s="24" t="s">
        <v>147</v>
      </c>
      <c r="F134" s="18" t="s">
        <v>14</v>
      </c>
      <c r="G134" s="21">
        <v>27095.25</v>
      </c>
      <c r="H134" s="22">
        <v>777.63</v>
      </c>
      <c r="I134" s="22">
        <v>0</v>
      </c>
      <c r="J134" s="22">
        <v>823.7</v>
      </c>
      <c r="K134" s="22">
        <v>25</v>
      </c>
      <c r="L134" s="22">
        <f t="shared" ref="L134:L198" si="4">SUM(H134:K134)</f>
        <v>1626.33</v>
      </c>
      <c r="M134" s="21">
        <f t="shared" ref="M134:M198" si="5">SUM(G134-L134)</f>
        <v>25468.92</v>
      </c>
    </row>
    <row r="135" spans="1:13" s="23" customFormat="1" ht="14.25" customHeight="1" x14ac:dyDescent="0.2">
      <c r="A135" s="18">
        <v>127</v>
      </c>
      <c r="B135" s="20" t="s">
        <v>186</v>
      </c>
      <c r="C135" s="18" t="s">
        <v>12</v>
      </c>
      <c r="D135" s="20" t="s">
        <v>293</v>
      </c>
      <c r="E135" s="24" t="s">
        <v>147</v>
      </c>
      <c r="F135" s="18" t="s">
        <v>14</v>
      </c>
      <c r="G135" s="21">
        <v>27500</v>
      </c>
      <c r="H135" s="22">
        <v>789.25</v>
      </c>
      <c r="I135" s="22">
        <v>0</v>
      </c>
      <c r="J135" s="22">
        <v>836</v>
      </c>
      <c r="K135" s="22">
        <v>25</v>
      </c>
      <c r="L135" s="22">
        <f t="shared" si="4"/>
        <v>1650.25</v>
      </c>
      <c r="M135" s="21">
        <f t="shared" si="5"/>
        <v>25849.75</v>
      </c>
    </row>
    <row r="136" spans="1:13" s="23" customFormat="1" ht="14.25" customHeight="1" x14ac:dyDescent="0.2">
      <c r="A136" s="18">
        <v>128</v>
      </c>
      <c r="B136" s="20" t="s">
        <v>190</v>
      </c>
      <c r="C136" s="18" t="s">
        <v>12</v>
      </c>
      <c r="D136" s="20" t="s">
        <v>293</v>
      </c>
      <c r="E136" s="24" t="s">
        <v>147</v>
      </c>
      <c r="F136" s="18" t="s">
        <v>14</v>
      </c>
      <c r="G136" s="21">
        <v>25200</v>
      </c>
      <c r="H136" s="22">
        <v>723.24</v>
      </c>
      <c r="I136" s="22">
        <v>0</v>
      </c>
      <c r="J136" s="22">
        <v>766.08</v>
      </c>
      <c r="K136" s="22">
        <v>25</v>
      </c>
      <c r="L136" s="22">
        <f t="shared" si="4"/>
        <v>1514.3200000000002</v>
      </c>
      <c r="M136" s="21">
        <f t="shared" si="5"/>
        <v>23685.68</v>
      </c>
    </row>
    <row r="137" spans="1:13" s="23" customFormat="1" ht="14.25" customHeight="1" x14ac:dyDescent="0.2">
      <c r="A137" s="18">
        <v>129</v>
      </c>
      <c r="B137" s="20" t="s">
        <v>206</v>
      </c>
      <c r="C137" s="18" t="s">
        <v>16</v>
      </c>
      <c r="D137" s="20" t="s">
        <v>293</v>
      </c>
      <c r="E137" s="24" t="s">
        <v>147</v>
      </c>
      <c r="F137" s="18" t="s">
        <v>14</v>
      </c>
      <c r="G137" s="21">
        <v>25000</v>
      </c>
      <c r="H137" s="22">
        <v>717.5</v>
      </c>
      <c r="I137" s="22">
        <v>0</v>
      </c>
      <c r="J137" s="22">
        <v>760</v>
      </c>
      <c r="K137" s="22">
        <v>25</v>
      </c>
      <c r="L137" s="22">
        <f t="shared" si="4"/>
        <v>1502.5</v>
      </c>
      <c r="M137" s="21">
        <f t="shared" si="5"/>
        <v>23497.5</v>
      </c>
    </row>
    <row r="138" spans="1:13" s="23" customFormat="1" ht="14.25" customHeight="1" x14ac:dyDescent="0.2">
      <c r="A138" s="18">
        <v>130</v>
      </c>
      <c r="B138" s="20" t="s">
        <v>205</v>
      </c>
      <c r="C138" s="18" t="s">
        <v>12</v>
      </c>
      <c r="D138" s="20" t="s">
        <v>293</v>
      </c>
      <c r="E138" s="24" t="s">
        <v>147</v>
      </c>
      <c r="F138" s="18" t="s">
        <v>14</v>
      </c>
      <c r="G138" s="21">
        <v>25000</v>
      </c>
      <c r="H138" s="22">
        <v>717.5</v>
      </c>
      <c r="I138" s="22">
        <v>0</v>
      </c>
      <c r="J138" s="22">
        <v>760</v>
      </c>
      <c r="K138" s="22">
        <v>25</v>
      </c>
      <c r="L138" s="22">
        <f t="shared" si="4"/>
        <v>1502.5</v>
      </c>
      <c r="M138" s="21">
        <f t="shared" si="5"/>
        <v>23497.5</v>
      </c>
    </row>
    <row r="139" spans="1:13" s="23" customFormat="1" ht="14.25" customHeight="1" x14ac:dyDescent="0.2">
      <c r="A139" s="18">
        <v>131</v>
      </c>
      <c r="B139" s="20" t="s">
        <v>204</v>
      </c>
      <c r="C139" s="18" t="s">
        <v>16</v>
      </c>
      <c r="D139" s="20" t="s">
        <v>292</v>
      </c>
      <c r="E139" s="24" t="s">
        <v>147</v>
      </c>
      <c r="F139" s="18" t="s">
        <v>14</v>
      </c>
      <c r="G139" s="21">
        <v>25000</v>
      </c>
      <c r="H139" s="22">
        <v>717.5</v>
      </c>
      <c r="I139" s="22">
        <v>0</v>
      </c>
      <c r="J139" s="22">
        <v>760</v>
      </c>
      <c r="K139" s="22">
        <v>225</v>
      </c>
      <c r="L139" s="22">
        <f t="shared" si="4"/>
        <v>1702.5</v>
      </c>
      <c r="M139" s="21">
        <f t="shared" si="5"/>
        <v>23297.5</v>
      </c>
    </row>
    <row r="140" spans="1:13" s="23" customFormat="1" ht="14.25" customHeight="1" x14ac:dyDescent="0.2">
      <c r="A140" s="18">
        <v>132</v>
      </c>
      <c r="B140" s="20" t="s">
        <v>203</v>
      </c>
      <c r="C140" s="18" t="s">
        <v>12</v>
      </c>
      <c r="D140" s="20" t="s">
        <v>292</v>
      </c>
      <c r="E140" s="24" t="s">
        <v>147</v>
      </c>
      <c r="F140" s="18" t="s">
        <v>14</v>
      </c>
      <c r="G140" s="21">
        <v>25000</v>
      </c>
      <c r="H140" s="22">
        <v>717.5</v>
      </c>
      <c r="I140" s="22">
        <v>0</v>
      </c>
      <c r="J140" s="22">
        <v>760</v>
      </c>
      <c r="K140" s="22">
        <v>125</v>
      </c>
      <c r="L140" s="22">
        <f t="shared" si="4"/>
        <v>1602.5</v>
      </c>
      <c r="M140" s="21">
        <f t="shared" si="5"/>
        <v>23397.5</v>
      </c>
    </row>
    <row r="141" spans="1:13" s="23" customFormat="1" ht="14.25" customHeight="1" x14ac:dyDescent="0.2">
      <c r="A141" s="18">
        <v>133</v>
      </c>
      <c r="B141" s="20" t="s">
        <v>202</v>
      </c>
      <c r="C141" s="18" t="s">
        <v>16</v>
      </c>
      <c r="D141" s="20" t="s">
        <v>292</v>
      </c>
      <c r="E141" s="24" t="s">
        <v>147</v>
      </c>
      <c r="F141" s="18" t="s">
        <v>14</v>
      </c>
      <c r="G141" s="21">
        <v>25000</v>
      </c>
      <c r="H141" s="22">
        <v>717.5</v>
      </c>
      <c r="I141" s="22">
        <v>0</v>
      </c>
      <c r="J141" s="22">
        <v>760</v>
      </c>
      <c r="K141" s="22">
        <v>1940.46</v>
      </c>
      <c r="L141" s="22">
        <v>3417.96</v>
      </c>
      <c r="M141" s="21">
        <v>21582.04</v>
      </c>
    </row>
    <row r="142" spans="1:13" s="23" customFormat="1" ht="14.25" customHeight="1" x14ac:dyDescent="0.2">
      <c r="A142" s="18">
        <v>134</v>
      </c>
      <c r="B142" s="20" t="s">
        <v>201</v>
      </c>
      <c r="C142" s="18" t="s">
        <v>16</v>
      </c>
      <c r="D142" s="20" t="s">
        <v>292</v>
      </c>
      <c r="E142" s="24" t="s">
        <v>147</v>
      </c>
      <c r="F142" s="18" t="s">
        <v>14</v>
      </c>
      <c r="G142" s="21">
        <v>25000</v>
      </c>
      <c r="H142" s="22">
        <v>717.5</v>
      </c>
      <c r="I142" s="22">
        <v>0</v>
      </c>
      <c r="J142" s="22">
        <v>760</v>
      </c>
      <c r="K142" s="22">
        <v>225</v>
      </c>
      <c r="L142" s="22">
        <f t="shared" si="4"/>
        <v>1702.5</v>
      </c>
      <c r="M142" s="21">
        <f t="shared" si="5"/>
        <v>23297.5</v>
      </c>
    </row>
    <row r="143" spans="1:13" s="23" customFormat="1" ht="14.25" customHeight="1" x14ac:dyDescent="0.2">
      <c r="A143" s="18">
        <v>135</v>
      </c>
      <c r="B143" s="20" t="s">
        <v>200</v>
      </c>
      <c r="C143" s="18" t="s">
        <v>12</v>
      </c>
      <c r="D143" s="20" t="s">
        <v>292</v>
      </c>
      <c r="E143" s="24" t="s">
        <v>147</v>
      </c>
      <c r="F143" s="18" t="s">
        <v>14</v>
      </c>
      <c r="G143" s="21">
        <v>25000</v>
      </c>
      <c r="H143" s="22">
        <v>717.5</v>
      </c>
      <c r="I143" s="22">
        <v>0</v>
      </c>
      <c r="J143" s="22">
        <v>760</v>
      </c>
      <c r="K143" s="22">
        <v>225</v>
      </c>
      <c r="L143" s="22">
        <f t="shared" si="4"/>
        <v>1702.5</v>
      </c>
      <c r="M143" s="21">
        <f t="shared" si="5"/>
        <v>23297.5</v>
      </c>
    </row>
    <row r="144" spans="1:13" s="23" customFormat="1" ht="14.25" customHeight="1" x14ac:dyDescent="0.2">
      <c r="A144" s="18">
        <v>136</v>
      </c>
      <c r="B144" s="20" t="s">
        <v>199</v>
      </c>
      <c r="C144" s="18" t="s">
        <v>12</v>
      </c>
      <c r="D144" s="20" t="s">
        <v>292</v>
      </c>
      <c r="E144" s="24" t="s">
        <v>147</v>
      </c>
      <c r="F144" s="18" t="s">
        <v>14</v>
      </c>
      <c r="G144" s="21">
        <v>25000</v>
      </c>
      <c r="H144" s="22">
        <v>717.5</v>
      </c>
      <c r="I144" s="22">
        <v>0</v>
      </c>
      <c r="J144" s="22">
        <v>760</v>
      </c>
      <c r="K144" s="22">
        <v>225</v>
      </c>
      <c r="L144" s="22">
        <f t="shared" si="4"/>
        <v>1702.5</v>
      </c>
      <c r="M144" s="21">
        <f t="shared" si="5"/>
        <v>23297.5</v>
      </c>
    </row>
    <row r="145" spans="1:13" s="23" customFormat="1" ht="15" customHeight="1" x14ac:dyDescent="0.2">
      <c r="A145" s="18">
        <v>137</v>
      </c>
      <c r="B145" s="20" t="s">
        <v>258</v>
      </c>
      <c r="C145" s="18" t="s">
        <v>16</v>
      </c>
      <c r="D145" s="20" t="s">
        <v>292</v>
      </c>
      <c r="E145" s="24" t="s">
        <v>147</v>
      </c>
      <c r="F145" s="18" t="s">
        <v>14</v>
      </c>
      <c r="G145" s="17">
        <v>20000</v>
      </c>
      <c r="H145" s="16">
        <v>574</v>
      </c>
      <c r="I145" s="22">
        <v>0</v>
      </c>
      <c r="J145" s="16">
        <v>608</v>
      </c>
      <c r="K145" s="16">
        <v>225</v>
      </c>
      <c r="L145" s="22">
        <f t="shared" si="4"/>
        <v>1407</v>
      </c>
      <c r="M145" s="21">
        <f t="shared" si="5"/>
        <v>18593</v>
      </c>
    </row>
    <row r="146" spans="1:13" s="23" customFormat="1" ht="12" x14ac:dyDescent="0.2">
      <c r="A146" s="18">
        <v>138</v>
      </c>
      <c r="B146" s="20" t="s">
        <v>198</v>
      </c>
      <c r="C146" s="18" t="s">
        <v>16</v>
      </c>
      <c r="D146" s="20" t="s">
        <v>291</v>
      </c>
      <c r="E146" s="24" t="s">
        <v>147</v>
      </c>
      <c r="F146" s="18" t="s">
        <v>14</v>
      </c>
      <c r="G146" s="21">
        <v>25000</v>
      </c>
      <c r="H146" s="22">
        <v>717.5</v>
      </c>
      <c r="I146" s="22">
        <v>0</v>
      </c>
      <c r="J146" s="22">
        <v>760</v>
      </c>
      <c r="K146" s="22">
        <v>25</v>
      </c>
      <c r="L146" s="22">
        <f t="shared" si="4"/>
        <v>1502.5</v>
      </c>
      <c r="M146" s="21">
        <f t="shared" si="5"/>
        <v>23497.5</v>
      </c>
    </row>
    <row r="147" spans="1:13" s="23" customFormat="1" ht="12" x14ac:dyDescent="0.2">
      <c r="A147" s="18">
        <v>139</v>
      </c>
      <c r="B147" s="20" t="s">
        <v>197</v>
      </c>
      <c r="C147" s="18" t="s">
        <v>12</v>
      </c>
      <c r="D147" s="20" t="s">
        <v>291</v>
      </c>
      <c r="E147" s="24" t="s">
        <v>147</v>
      </c>
      <c r="F147" s="18" t="s">
        <v>14</v>
      </c>
      <c r="G147" s="21">
        <v>25000</v>
      </c>
      <c r="H147" s="22">
        <v>717.5</v>
      </c>
      <c r="I147" s="22">
        <v>0</v>
      </c>
      <c r="J147" s="22">
        <v>760</v>
      </c>
      <c r="K147" s="22">
        <v>25</v>
      </c>
      <c r="L147" s="22">
        <f t="shared" si="4"/>
        <v>1502.5</v>
      </c>
      <c r="M147" s="21">
        <f t="shared" si="5"/>
        <v>23497.5</v>
      </c>
    </row>
    <row r="148" spans="1:13" s="23" customFormat="1" ht="12" x14ac:dyDescent="0.2">
      <c r="A148" s="18">
        <v>140</v>
      </c>
      <c r="B148" s="20" t="s">
        <v>196</v>
      </c>
      <c r="C148" s="18" t="s">
        <v>16</v>
      </c>
      <c r="D148" s="20" t="s">
        <v>291</v>
      </c>
      <c r="E148" s="24" t="s">
        <v>147</v>
      </c>
      <c r="F148" s="18" t="s">
        <v>14</v>
      </c>
      <c r="G148" s="21">
        <v>25000</v>
      </c>
      <c r="H148" s="22">
        <v>717.5</v>
      </c>
      <c r="I148" s="22">
        <v>0</v>
      </c>
      <c r="J148" s="22">
        <v>760</v>
      </c>
      <c r="K148" s="22">
        <v>25</v>
      </c>
      <c r="L148" s="22">
        <f t="shared" si="4"/>
        <v>1502.5</v>
      </c>
      <c r="M148" s="21">
        <f t="shared" si="5"/>
        <v>23497.5</v>
      </c>
    </row>
    <row r="149" spans="1:13" s="23" customFormat="1" ht="12" x14ac:dyDescent="0.2">
      <c r="A149" s="18">
        <v>141</v>
      </c>
      <c r="B149" s="20" t="s">
        <v>195</v>
      </c>
      <c r="C149" s="18" t="s">
        <v>12</v>
      </c>
      <c r="D149" s="20" t="s">
        <v>291</v>
      </c>
      <c r="E149" s="24" t="s">
        <v>147</v>
      </c>
      <c r="F149" s="18" t="s">
        <v>14</v>
      </c>
      <c r="G149" s="21">
        <v>25000</v>
      </c>
      <c r="H149" s="22">
        <v>717.5</v>
      </c>
      <c r="I149" s="22">
        <v>0</v>
      </c>
      <c r="J149" s="22">
        <v>760</v>
      </c>
      <c r="K149" s="22">
        <v>25</v>
      </c>
      <c r="L149" s="22">
        <f t="shared" si="4"/>
        <v>1502.5</v>
      </c>
      <c r="M149" s="21">
        <f t="shared" si="5"/>
        <v>23497.5</v>
      </c>
    </row>
    <row r="150" spans="1:13" s="23" customFormat="1" ht="12" x14ac:dyDescent="0.2">
      <c r="A150" s="18">
        <v>142</v>
      </c>
      <c r="B150" s="20" t="s">
        <v>194</v>
      </c>
      <c r="C150" s="18" t="s">
        <v>12</v>
      </c>
      <c r="D150" s="20" t="s">
        <v>291</v>
      </c>
      <c r="E150" s="24" t="s">
        <v>147</v>
      </c>
      <c r="F150" s="18" t="s">
        <v>14</v>
      </c>
      <c r="G150" s="21">
        <v>25000</v>
      </c>
      <c r="H150" s="22">
        <v>717.5</v>
      </c>
      <c r="I150" s="22">
        <v>0</v>
      </c>
      <c r="J150" s="22">
        <v>760</v>
      </c>
      <c r="K150" s="22">
        <v>25</v>
      </c>
      <c r="L150" s="22">
        <f t="shared" si="4"/>
        <v>1502.5</v>
      </c>
      <c r="M150" s="21">
        <f t="shared" si="5"/>
        <v>23497.5</v>
      </c>
    </row>
    <row r="151" spans="1:13" s="23" customFormat="1" ht="12" x14ac:dyDescent="0.2">
      <c r="A151" s="18">
        <v>143</v>
      </c>
      <c r="B151" s="20" t="s">
        <v>193</v>
      </c>
      <c r="C151" s="18" t="s">
        <v>12</v>
      </c>
      <c r="D151" s="20" t="s">
        <v>291</v>
      </c>
      <c r="E151" s="24" t="s">
        <v>147</v>
      </c>
      <c r="F151" s="18" t="s">
        <v>14</v>
      </c>
      <c r="G151" s="21">
        <v>25000</v>
      </c>
      <c r="H151" s="22">
        <v>717.5</v>
      </c>
      <c r="I151" s="22">
        <v>0</v>
      </c>
      <c r="J151" s="22">
        <v>760</v>
      </c>
      <c r="K151" s="22">
        <v>25</v>
      </c>
      <c r="L151" s="22">
        <f t="shared" si="4"/>
        <v>1502.5</v>
      </c>
      <c r="M151" s="21">
        <f t="shared" si="5"/>
        <v>23497.5</v>
      </c>
    </row>
    <row r="152" spans="1:13" s="23" customFormat="1" ht="12" x14ac:dyDescent="0.2">
      <c r="A152" s="18">
        <v>144</v>
      </c>
      <c r="B152" s="20" t="s">
        <v>159</v>
      </c>
      <c r="C152" s="18" t="s">
        <v>16</v>
      </c>
      <c r="D152" s="20" t="s">
        <v>283</v>
      </c>
      <c r="E152" s="24" t="s">
        <v>141</v>
      </c>
      <c r="F152" s="18" t="s">
        <v>14</v>
      </c>
      <c r="G152" s="21">
        <v>40000</v>
      </c>
      <c r="H152" s="22">
        <v>1148</v>
      </c>
      <c r="I152" s="22">
        <v>442.65</v>
      </c>
      <c r="J152" s="22">
        <v>1216</v>
      </c>
      <c r="K152" s="22">
        <v>25</v>
      </c>
      <c r="L152" s="22">
        <f t="shared" si="4"/>
        <v>2831.65</v>
      </c>
      <c r="M152" s="21">
        <f t="shared" si="5"/>
        <v>37168.35</v>
      </c>
    </row>
    <row r="153" spans="1:13" s="23" customFormat="1" ht="12" x14ac:dyDescent="0.2">
      <c r="A153" s="18">
        <v>145</v>
      </c>
      <c r="B153" s="20" t="s">
        <v>140</v>
      </c>
      <c r="C153" s="18" t="s">
        <v>16</v>
      </c>
      <c r="D153" s="20" t="s">
        <v>283</v>
      </c>
      <c r="E153" s="24" t="s">
        <v>141</v>
      </c>
      <c r="F153" s="18" t="s">
        <v>14</v>
      </c>
      <c r="G153" s="21">
        <v>45000</v>
      </c>
      <c r="H153" s="22">
        <v>1291.5</v>
      </c>
      <c r="I153" s="22">
        <v>1148.33</v>
      </c>
      <c r="J153" s="22">
        <v>1368</v>
      </c>
      <c r="K153" s="22">
        <v>8835.02</v>
      </c>
      <c r="L153" s="22">
        <f t="shared" si="4"/>
        <v>12642.85</v>
      </c>
      <c r="M153" s="21">
        <f t="shared" si="5"/>
        <v>32357.15</v>
      </c>
    </row>
    <row r="154" spans="1:13" s="23" customFormat="1" ht="12" x14ac:dyDescent="0.2">
      <c r="A154" s="18">
        <v>146</v>
      </c>
      <c r="B154" s="20" t="s">
        <v>158</v>
      </c>
      <c r="C154" s="18" t="s">
        <v>16</v>
      </c>
      <c r="D154" s="20" t="s">
        <v>283</v>
      </c>
      <c r="E154" s="24" t="s">
        <v>141</v>
      </c>
      <c r="F154" s="18" t="s">
        <v>14</v>
      </c>
      <c r="G154" s="21">
        <v>40000</v>
      </c>
      <c r="H154" s="22">
        <v>1148</v>
      </c>
      <c r="I154" s="22">
        <v>0</v>
      </c>
      <c r="J154" s="22">
        <v>1216</v>
      </c>
      <c r="K154" s="22">
        <v>8971.3799999999992</v>
      </c>
      <c r="L154" s="22">
        <v>11335.38</v>
      </c>
      <c r="M154" s="21">
        <v>28664.62</v>
      </c>
    </row>
    <row r="155" spans="1:13" s="23" customFormat="1" ht="12" x14ac:dyDescent="0.2">
      <c r="A155" s="18">
        <v>147</v>
      </c>
      <c r="B155" s="20" t="s">
        <v>157</v>
      </c>
      <c r="C155" s="18" t="s">
        <v>16</v>
      </c>
      <c r="D155" s="20" t="s">
        <v>283</v>
      </c>
      <c r="E155" s="24" t="s">
        <v>141</v>
      </c>
      <c r="F155" s="18" t="s">
        <v>14</v>
      </c>
      <c r="G155" s="21">
        <v>40000</v>
      </c>
      <c r="H155" s="22">
        <v>1148</v>
      </c>
      <c r="I155" s="22">
        <v>442.65</v>
      </c>
      <c r="J155" s="22">
        <v>1216</v>
      </c>
      <c r="K155" s="22">
        <v>6802.78</v>
      </c>
      <c r="L155" s="22">
        <v>9609.43</v>
      </c>
      <c r="M155" s="21">
        <v>30390.57</v>
      </c>
    </row>
    <row r="156" spans="1:13" s="23" customFormat="1" ht="12" x14ac:dyDescent="0.2">
      <c r="A156" s="18">
        <v>148</v>
      </c>
      <c r="B156" s="20" t="s">
        <v>156</v>
      </c>
      <c r="C156" s="18" t="s">
        <v>12</v>
      </c>
      <c r="D156" s="20" t="s">
        <v>283</v>
      </c>
      <c r="E156" s="24" t="s">
        <v>141</v>
      </c>
      <c r="F156" s="18" t="s">
        <v>14</v>
      </c>
      <c r="G156" s="21">
        <v>40000</v>
      </c>
      <c r="H156" s="22">
        <v>1148</v>
      </c>
      <c r="I156" s="22">
        <v>442.65</v>
      </c>
      <c r="J156" s="22">
        <v>1216</v>
      </c>
      <c r="K156" s="22">
        <v>525</v>
      </c>
      <c r="L156" s="22">
        <f t="shared" si="4"/>
        <v>3331.65</v>
      </c>
      <c r="M156" s="21">
        <f t="shared" si="5"/>
        <v>36668.35</v>
      </c>
    </row>
    <row r="157" spans="1:13" s="23" customFormat="1" ht="24" x14ac:dyDescent="0.2">
      <c r="A157" s="18">
        <v>149</v>
      </c>
      <c r="B157" s="20" t="s">
        <v>129</v>
      </c>
      <c r="C157" s="18" t="s">
        <v>16</v>
      </c>
      <c r="D157" s="20" t="s">
        <v>284</v>
      </c>
      <c r="E157" s="24" t="s">
        <v>130</v>
      </c>
      <c r="F157" s="18" t="s">
        <v>14</v>
      </c>
      <c r="G157" s="21">
        <v>50000</v>
      </c>
      <c r="H157" s="22">
        <v>1435</v>
      </c>
      <c r="I157" s="22">
        <v>1596.68</v>
      </c>
      <c r="J157" s="22">
        <v>1520</v>
      </c>
      <c r="K157" s="22">
        <v>2740.46</v>
      </c>
      <c r="L157" s="22">
        <v>7292.14</v>
      </c>
      <c r="M157" s="21">
        <v>42707.86</v>
      </c>
    </row>
    <row r="158" spans="1:13" s="23" customFormat="1" ht="24" x14ac:dyDescent="0.2">
      <c r="A158" s="18">
        <v>150</v>
      </c>
      <c r="B158" s="20" t="s">
        <v>160</v>
      </c>
      <c r="C158" s="18" t="s">
        <v>16</v>
      </c>
      <c r="D158" s="20" t="s">
        <v>284</v>
      </c>
      <c r="E158" s="24" t="s">
        <v>130</v>
      </c>
      <c r="F158" s="18" t="s">
        <v>14</v>
      </c>
      <c r="G158" s="21">
        <v>40000</v>
      </c>
      <c r="H158" s="22">
        <v>1148</v>
      </c>
      <c r="I158" s="22">
        <v>442.65</v>
      </c>
      <c r="J158" s="22">
        <v>1216</v>
      </c>
      <c r="K158" s="22">
        <v>2705.08</v>
      </c>
      <c r="L158" s="22">
        <v>5511.73</v>
      </c>
      <c r="M158" s="21">
        <v>34488.269999999997</v>
      </c>
    </row>
    <row r="159" spans="1:13" s="23" customFormat="1" ht="24" x14ac:dyDescent="0.2">
      <c r="A159" s="18">
        <v>151</v>
      </c>
      <c r="B159" s="20" t="s">
        <v>155</v>
      </c>
      <c r="C159" s="18" t="s">
        <v>16</v>
      </c>
      <c r="D159" s="20" t="s">
        <v>284</v>
      </c>
      <c r="E159" s="24" t="s">
        <v>130</v>
      </c>
      <c r="F159" s="18" t="s">
        <v>14</v>
      </c>
      <c r="G159" s="21">
        <v>40000</v>
      </c>
      <c r="H159" s="22">
        <v>1148</v>
      </c>
      <c r="I159" s="22">
        <v>442.65</v>
      </c>
      <c r="J159" s="22">
        <v>1216</v>
      </c>
      <c r="K159" s="22">
        <v>25</v>
      </c>
      <c r="L159" s="22">
        <f t="shared" si="4"/>
        <v>2831.65</v>
      </c>
      <c r="M159" s="21">
        <f t="shared" si="5"/>
        <v>37168.35</v>
      </c>
    </row>
    <row r="160" spans="1:13" s="23" customFormat="1" ht="24" x14ac:dyDescent="0.2">
      <c r="A160" s="18">
        <v>152</v>
      </c>
      <c r="B160" s="20" t="s">
        <v>154</v>
      </c>
      <c r="C160" s="18" t="s">
        <v>16</v>
      </c>
      <c r="D160" s="20" t="s">
        <v>284</v>
      </c>
      <c r="E160" s="24" t="s">
        <v>130</v>
      </c>
      <c r="F160" s="18" t="s">
        <v>14</v>
      </c>
      <c r="G160" s="21">
        <v>40000</v>
      </c>
      <c r="H160" s="22">
        <v>1148</v>
      </c>
      <c r="I160" s="22">
        <v>185.33</v>
      </c>
      <c r="J160" s="22">
        <v>1216</v>
      </c>
      <c r="K160" s="22">
        <v>2940.46</v>
      </c>
      <c r="L160" s="22">
        <v>5489.79</v>
      </c>
      <c r="M160" s="21">
        <v>34510.21</v>
      </c>
    </row>
    <row r="161" spans="1:13" s="23" customFormat="1" ht="24" x14ac:dyDescent="0.2">
      <c r="A161" s="18">
        <v>153</v>
      </c>
      <c r="B161" s="20" t="s">
        <v>230</v>
      </c>
      <c r="C161" s="18" t="s">
        <v>16</v>
      </c>
      <c r="D161" s="20" t="s">
        <v>299</v>
      </c>
      <c r="E161" s="24" t="s">
        <v>371</v>
      </c>
      <c r="F161" s="18" t="s">
        <v>14</v>
      </c>
      <c r="G161" s="21">
        <v>25000</v>
      </c>
      <c r="H161" s="22">
        <v>717.5</v>
      </c>
      <c r="I161" s="22">
        <v>0</v>
      </c>
      <c r="J161" s="22">
        <v>760</v>
      </c>
      <c r="K161" s="22">
        <v>1011.95</v>
      </c>
      <c r="L161" s="22">
        <v>2489.4499999999998</v>
      </c>
      <c r="M161" s="21">
        <v>22510.55</v>
      </c>
    </row>
    <row r="162" spans="1:13" s="23" customFormat="1" ht="24" x14ac:dyDescent="0.2">
      <c r="A162" s="18">
        <v>154</v>
      </c>
      <c r="B162" s="20" t="s">
        <v>229</v>
      </c>
      <c r="C162" s="18" t="s">
        <v>16</v>
      </c>
      <c r="D162" s="20" t="s">
        <v>299</v>
      </c>
      <c r="E162" s="24" t="s">
        <v>371</v>
      </c>
      <c r="F162" s="18" t="s">
        <v>14</v>
      </c>
      <c r="G162" s="21">
        <v>25000</v>
      </c>
      <c r="H162" s="22">
        <v>717.5</v>
      </c>
      <c r="I162" s="22">
        <v>0</v>
      </c>
      <c r="J162" s="22">
        <v>760</v>
      </c>
      <c r="K162" s="22">
        <v>25</v>
      </c>
      <c r="L162" s="22">
        <f t="shared" si="4"/>
        <v>1502.5</v>
      </c>
      <c r="M162" s="21">
        <f t="shared" si="5"/>
        <v>23497.5</v>
      </c>
    </row>
    <row r="163" spans="1:13" s="23" customFormat="1" ht="24" x14ac:dyDescent="0.2">
      <c r="A163" s="18">
        <v>155</v>
      </c>
      <c r="B163" s="20" t="s">
        <v>228</v>
      </c>
      <c r="C163" s="18" t="s">
        <v>16</v>
      </c>
      <c r="D163" s="20" t="s">
        <v>299</v>
      </c>
      <c r="E163" s="24" t="s">
        <v>371</v>
      </c>
      <c r="F163" s="18" t="s">
        <v>14</v>
      </c>
      <c r="G163" s="21">
        <v>25000</v>
      </c>
      <c r="H163" s="22">
        <v>717.5</v>
      </c>
      <c r="I163" s="22">
        <v>0</v>
      </c>
      <c r="J163" s="22">
        <v>760</v>
      </c>
      <c r="K163" s="22">
        <v>1025</v>
      </c>
      <c r="L163" s="22">
        <v>2502.5</v>
      </c>
      <c r="M163" s="21">
        <v>22497.5</v>
      </c>
    </row>
    <row r="164" spans="1:13" s="23" customFormat="1" ht="24" x14ac:dyDescent="0.2">
      <c r="A164" s="18">
        <v>156</v>
      </c>
      <c r="B164" s="20" t="s">
        <v>337</v>
      </c>
      <c r="C164" s="18" t="s">
        <v>16</v>
      </c>
      <c r="D164" s="20" t="s">
        <v>299</v>
      </c>
      <c r="E164" s="24" t="s">
        <v>371</v>
      </c>
      <c r="F164" s="18" t="s">
        <v>14</v>
      </c>
      <c r="G164" s="21">
        <v>25000</v>
      </c>
      <c r="H164" s="22">
        <v>717.5</v>
      </c>
      <c r="I164" s="22">
        <v>0</v>
      </c>
      <c r="J164" s="22">
        <v>760</v>
      </c>
      <c r="K164" s="22">
        <v>2025</v>
      </c>
      <c r="L164" s="22">
        <v>3502.5</v>
      </c>
      <c r="M164" s="21">
        <v>21497.5</v>
      </c>
    </row>
    <row r="165" spans="1:13" s="23" customFormat="1" ht="24" x14ac:dyDescent="0.2">
      <c r="A165" s="18">
        <v>157</v>
      </c>
      <c r="B165" s="20" t="s">
        <v>171</v>
      </c>
      <c r="C165" s="18" t="s">
        <v>12</v>
      </c>
      <c r="D165" s="20" t="s">
        <v>299</v>
      </c>
      <c r="E165" s="24" t="s">
        <v>134</v>
      </c>
      <c r="F165" s="18" t="s">
        <v>14</v>
      </c>
      <c r="G165" s="21">
        <v>32500</v>
      </c>
      <c r="H165" s="22">
        <v>932.75</v>
      </c>
      <c r="I165" s="22">
        <v>0</v>
      </c>
      <c r="J165" s="22">
        <v>988</v>
      </c>
      <c r="K165" s="22">
        <v>25</v>
      </c>
      <c r="L165" s="22">
        <f t="shared" si="4"/>
        <v>1945.75</v>
      </c>
      <c r="M165" s="21">
        <f t="shared" si="5"/>
        <v>30554.25</v>
      </c>
    </row>
    <row r="166" spans="1:13" s="23" customFormat="1" ht="13.5" customHeight="1" x14ac:dyDescent="0.2">
      <c r="A166" s="18">
        <v>158</v>
      </c>
      <c r="B166" s="20" t="s">
        <v>153</v>
      </c>
      <c r="C166" s="18" t="s">
        <v>12</v>
      </c>
      <c r="D166" s="20" t="s">
        <v>295</v>
      </c>
      <c r="E166" s="24" t="s">
        <v>134</v>
      </c>
      <c r="F166" s="18" t="s">
        <v>14</v>
      </c>
      <c r="G166" s="21">
        <v>40000</v>
      </c>
      <c r="H166" s="22">
        <v>1148</v>
      </c>
      <c r="I166" s="22">
        <v>185.33</v>
      </c>
      <c r="J166" s="22">
        <v>1216</v>
      </c>
      <c r="K166" s="22">
        <v>1740.46</v>
      </c>
      <c r="L166" s="22">
        <f t="shared" si="4"/>
        <v>4289.79</v>
      </c>
      <c r="M166" s="21">
        <f t="shared" si="5"/>
        <v>35710.21</v>
      </c>
    </row>
    <row r="167" spans="1:13" s="23" customFormat="1" ht="24" x14ac:dyDescent="0.2">
      <c r="A167" s="18">
        <v>159</v>
      </c>
      <c r="B167" s="20" t="s">
        <v>170</v>
      </c>
      <c r="C167" s="18" t="s">
        <v>12</v>
      </c>
      <c r="D167" s="20" t="s">
        <v>291</v>
      </c>
      <c r="E167" s="24" t="s">
        <v>134</v>
      </c>
      <c r="F167" s="18" t="s">
        <v>14</v>
      </c>
      <c r="G167" s="21">
        <v>32500</v>
      </c>
      <c r="H167" s="22">
        <v>932.75</v>
      </c>
      <c r="I167" s="22">
        <v>0</v>
      </c>
      <c r="J167" s="22">
        <v>988</v>
      </c>
      <c r="K167" s="22">
        <v>25</v>
      </c>
      <c r="L167" s="22">
        <v>1945.75</v>
      </c>
      <c r="M167" s="21">
        <v>30554.25</v>
      </c>
    </row>
    <row r="168" spans="1:13" s="23" customFormat="1" ht="24" x14ac:dyDescent="0.2">
      <c r="A168" s="18">
        <v>160</v>
      </c>
      <c r="B168" s="20" t="s">
        <v>133</v>
      </c>
      <c r="C168" s="18" t="s">
        <v>12</v>
      </c>
      <c r="D168" s="19" t="s">
        <v>318</v>
      </c>
      <c r="E168" s="24" t="s">
        <v>134</v>
      </c>
      <c r="F168" s="18" t="s">
        <v>14</v>
      </c>
      <c r="G168" s="21">
        <v>47500</v>
      </c>
      <c r="H168" s="22">
        <v>1363.25</v>
      </c>
      <c r="I168" s="22">
        <v>1501.16</v>
      </c>
      <c r="J168" s="22">
        <v>1444</v>
      </c>
      <c r="K168" s="22">
        <v>225</v>
      </c>
      <c r="L168" s="22">
        <f t="shared" si="4"/>
        <v>4533.41</v>
      </c>
      <c r="M168" s="21">
        <f t="shared" si="5"/>
        <v>42966.59</v>
      </c>
    </row>
    <row r="169" spans="1:13" s="23" customFormat="1" ht="24" x14ac:dyDescent="0.2">
      <c r="A169" s="18">
        <v>161</v>
      </c>
      <c r="B169" s="20" t="s">
        <v>148</v>
      </c>
      <c r="C169" s="18" t="s">
        <v>12</v>
      </c>
      <c r="D169" s="19" t="s">
        <v>318</v>
      </c>
      <c r="E169" s="24" t="s">
        <v>134</v>
      </c>
      <c r="F169" s="18" t="s">
        <v>14</v>
      </c>
      <c r="G169" s="21">
        <v>40000</v>
      </c>
      <c r="H169" s="22">
        <v>1148</v>
      </c>
      <c r="I169" s="22">
        <v>442.65</v>
      </c>
      <c r="J169" s="22">
        <v>1216</v>
      </c>
      <c r="K169" s="22">
        <v>225</v>
      </c>
      <c r="L169" s="22">
        <f t="shared" si="4"/>
        <v>3031.65</v>
      </c>
      <c r="M169" s="21">
        <f t="shared" si="5"/>
        <v>36968.35</v>
      </c>
    </row>
    <row r="170" spans="1:13" s="23" customFormat="1" ht="24" x14ac:dyDescent="0.2">
      <c r="A170" s="18">
        <v>162</v>
      </c>
      <c r="B170" s="20" t="s">
        <v>192</v>
      </c>
      <c r="C170" s="18" t="s">
        <v>12</v>
      </c>
      <c r="D170" s="19" t="s">
        <v>318</v>
      </c>
      <c r="E170" s="24" t="s">
        <v>134</v>
      </c>
      <c r="F170" s="18" t="s">
        <v>14</v>
      </c>
      <c r="G170" s="21">
        <v>25000</v>
      </c>
      <c r="H170" s="22">
        <v>717.5</v>
      </c>
      <c r="I170" s="22">
        <v>0</v>
      </c>
      <c r="J170" s="22">
        <v>760</v>
      </c>
      <c r="K170" s="22">
        <v>1724.95</v>
      </c>
      <c r="L170" s="22">
        <f t="shared" si="4"/>
        <v>3202.45</v>
      </c>
      <c r="M170" s="21">
        <f t="shared" si="5"/>
        <v>21797.55</v>
      </c>
    </row>
    <row r="171" spans="1:13" s="23" customFormat="1" ht="24" x14ac:dyDescent="0.2">
      <c r="A171" s="18">
        <v>163</v>
      </c>
      <c r="B171" s="20" t="s">
        <v>124</v>
      </c>
      <c r="C171" s="18" t="s">
        <v>12</v>
      </c>
      <c r="D171" s="19" t="s">
        <v>302</v>
      </c>
      <c r="E171" s="24" t="s">
        <v>357</v>
      </c>
      <c r="F171" s="18" t="s">
        <v>14</v>
      </c>
      <c r="G171" s="21">
        <v>50000</v>
      </c>
      <c r="H171" s="22">
        <v>1435</v>
      </c>
      <c r="I171" s="22">
        <v>1854</v>
      </c>
      <c r="J171" s="22">
        <v>1520</v>
      </c>
      <c r="K171" s="22">
        <v>25</v>
      </c>
      <c r="L171" s="22">
        <f t="shared" si="4"/>
        <v>4834</v>
      </c>
      <c r="M171" s="21">
        <f t="shared" si="5"/>
        <v>45166</v>
      </c>
    </row>
    <row r="172" spans="1:13" s="23" customFormat="1" ht="24" x14ac:dyDescent="0.2">
      <c r="A172" s="18">
        <v>164</v>
      </c>
      <c r="B172" s="20" t="s">
        <v>126</v>
      </c>
      <c r="C172" s="18" t="s">
        <v>12</v>
      </c>
      <c r="D172" s="19" t="s">
        <v>302</v>
      </c>
      <c r="E172" s="24" t="s">
        <v>357</v>
      </c>
      <c r="F172" s="18" t="s">
        <v>14</v>
      </c>
      <c r="G172" s="21">
        <v>50000</v>
      </c>
      <c r="H172" s="22">
        <v>1435</v>
      </c>
      <c r="I172" s="22">
        <v>1854</v>
      </c>
      <c r="J172" s="22">
        <v>1520</v>
      </c>
      <c r="K172" s="22">
        <v>25</v>
      </c>
      <c r="L172" s="22">
        <f t="shared" si="4"/>
        <v>4834</v>
      </c>
      <c r="M172" s="21">
        <f t="shared" si="5"/>
        <v>45166</v>
      </c>
    </row>
    <row r="173" spans="1:13" s="23" customFormat="1" ht="24" x14ac:dyDescent="0.2">
      <c r="A173" s="18">
        <v>165</v>
      </c>
      <c r="B173" s="20" t="s">
        <v>125</v>
      </c>
      <c r="C173" s="18" t="s">
        <v>12</v>
      </c>
      <c r="D173" s="19" t="s">
        <v>302</v>
      </c>
      <c r="E173" s="24" t="s">
        <v>357</v>
      </c>
      <c r="F173" s="18" t="s">
        <v>14</v>
      </c>
      <c r="G173" s="21">
        <v>50000</v>
      </c>
      <c r="H173" s="22">
        <v>1435</v>
      </c>
      <c r="I173" s="22">
        <v>1854</v>
      </c>
      <c r="J173" s="22">
        <v>1520</v>
      </c>
      <c r="K173" s="22">
        <v>25</v>
      </c>
      <c r="L173" s="22">
        <f t="shared" si="4"/>
        <v>4834</v>
      </c>
      <c r="M173" s="21">
        <f t="shared" si="5"/>
        <v>45166</v>
      </c>
    </row>
    <row r="174" spans="1:13" s="23" customFormat="1" ht="24" x14ac:dyDescent="0.2">
      <c r="A174" s="18">
        <v>166</v>
      </c>
      <c r="B174" s="20" t="s">
        <v>123</v>
      </c>
      <c r="C174" s="18" t="s">
        <v>12</v>
      </c>
      <c r="D174" s="19" t="s">
        <v>302</v>
      </c>
      <c r="E174" s="24" t="s">
        <v>357</v>
      </c>
      <c r="F174" s="18" t="s">
        <v>14</v>
      </c>
      <c r="G174" s="21">
        <v>50000</v>
      </c>
      <c r="H174" s="22">
        <v>1435</v>
      </c>
      <c r="I174" s="22">
        <v>1596.68</v>
      </c>
      <c r="J174" s="22">
        <v>1520</v>
      </c>
      <c r="K174" s="22">
        <v>1740.46</v>
      </c>
      <c r="L174" s="22">
        <f t="shared" si="4"/>
        <v>6292.14</v>
      </c>
      <c r="M174" s="21">
        <f t="shared" si="5"/>
        <v>43707.86</v>
      </c>
    </row>
    <row r="175" spans="1:13" s="23" customFormat="1" ht="24" x14ac:dyDescent="0.2">
      <c r="A175" s="18">
        <v>167</v>
      </c>
      <c r="B175" s="20" t="s">
        <v>349</v>
      </c>
      <c r="C175" s="18" t="s">
        <v>12</v>
      </c>
      <c r="D175" s="19" t="s">
        <v>302</v>
      </c>
      <c r="E175" s="24" t="s">
        <v>357</v>
      </c>
      <c r="F175" s="18" t="s">
        <v>14</v>
      </c>
      <c r="G175" s="21">
        <v>50000</v>
      </c>
      <c r="H175" s="22">
        <v>1435</v>
      </c>
      <c r="I175" s="22">
        <v>1854</v>
      </c>
      <c r="J175" s="22">
        <v>1520</v>
      </c>
      <c r="K175" s="22">
        <v>25</v>
      </c>
      <c r="L175" s="22">
        <v>4834</v>
      </c>
      <c r="M175" s="21">
        <v>45166</v>
      </c>
    </row>
    <row r="176" spans="1:13" s="23" customFormat="1" ht="21" customHeight="1" x14ac:dyDescent="0.2">
      <c r="A176" s="18">
        <v>168</v>
      </c>
      <c r="B176" s="20" t="s">
        <v>149</v>
      </c>
      <c r="C176" s="18" t="s">
        <v>12</v>
      </c>
      <c r="D176" s="26" t="s">
        <v>307</v>
      </c>
      <c r="E176" s="24" t="s">
        <v>372</v>
      </c>
      <c r="F176" s="18" t="s">
        <v>14</v>
      </c>
      <c r="G176" s="21">
        <v>50000</v>
      </c>
      <c r="H176" s="22">
        <v>1435</v>
      </c>
      <c r="I176" s="22">
        <v>1596.68</v>
      </c>
      <c r="J176" s="22">
        <v>1520</v>
      </c>
      <c r="K176" s="22">
        <v>2240.46</v>
      </c>
      <c r="L176" s="22">
        <v>6792.14</v>
      </c>
      <c r="M176" s="21">
        <v>43207.86</v>
      </c>
    </row>
    <row r="177" spans="1:13" s="23" customFormat="1" ht="21" customHeight="1" x14ac:dyDescent="0.2">
      <c r="A177" s="18">
        <v>169</v>
      </c>
      <c r="B177" s="20" t="s">
        <v>128</v>
      </c>
      <c r="C177" s="18" t="s">
        <v>12</v>
      </c>
      <c r="D177" s="26" t="s">
        <v>307</v>
      </c>
      <c r="E177" s="24" t="s">
        <v>372</v>
      </c>
      <c r="F177" s="18" t="s">
        <v>14</v>
      </c>
      <c r="G177" s="21">
        <v>50000</v>
      </c>
      <c r="H177" s="22">
        <v>1435</v>
      </c>
      <c r="I177" s="22">
        <v>1596.68</v>
      </c>
      <c r="J177" s="22">
        <v>1520</v>
      </c>
      <c r="K177" s="22">
        <v>1740.46</v>
      </c>
      <c r="L177" s="22">
        <f t="shared" si="4"/>
        <v>6292.14</v>
      </c>
      <c r="M177" s="21">
        <f t="shared" si="5"/>
        <v>43707.86</v>
      </c>
    </row>
    <row r="178" spans="1:13" s="23" customFormat="1" ht="21" customHeight="1" x14ac:dyDescent="0.2">
      <c r="A178" s="18">
        <v>170</v>
      </c>
      <c r="B178" s="20" t="s">
        <v>127</v>
      </c>
      <c r="C178" s="18" t="s">
        <v>16</v>
      </c>
      <c r="D178" s="26" t="s">
        <v>307</v>
      </c>
      <c r="E178" s="24" t="s">
        <v>372</v>
      </c>
      <c r="F178" s="18" t="s">
        <v>14</v>
      </c>
      <c r="G178" s="21">
        <v>50000</v>
      </c>
      <c r="H178" s="22">
        <v>1435</v>
      </c>
      <c r="I178" s="22">
        <v>1339.36</v>
      </c>
      <c r="J178" s="22">
        <v>1520</v>
      </c>
      <c r="K178" s="22">
        <v>24932.23</v>
      </c>
      <c r="L178" s="22">
        <v>29226.59</v>
      </c>
      <c r="M178" s="21">
        <v>20773.41</v>
      </c>
    </row>
    <row r="179" spans="1:13" s="23" customFormat="1" ht="21" customHeight="1" x14ac:dyDescent="0.2">
      <c r="A179" s="18">
        <v>171</v>
      </c>
      <c r="B179" s="20" t="s">
        <v>356</v>
      </c>
      <c r="C179" s="18" t="s">
        <v>16</v>
      </c>
      <c r="D179" s="26" t="s">
        <v>307</v>
      </c>
      <c r="E179" s="24" t="s">
        <v>372</v>
      </c>
      <c r="F179" s="18" t="s">
        <v>14</v>
      </c>
      <c r="G179" s="21">
        <v>40000</v>
      </c>
      <c r="H179" s="22">
        <v>1148</v>
      </c>
      <c r="I179" s="22">
        <v>442.65</v>
      </c>
      <c r="J179" s="22">
        <v>1216</v>
      </c>
      <c r="K179" s="22">
        <v>25</v>
      </c>
      <c r="L179" s="22">
        <v>2831.65</v>
      </c>
      <c r="M179" s="21">
        <v>37168.35</v>
      </c>
    </row>
    <row r="180" spans="1:13" s="23" customFormat="1" ht="13.5" customHeight="1" x14ac:dyDescent="0.2">
      <c r="A180" s="18">
        <v>172</v>
      </c>
      <c r="B180" s="20" t="s">
        <v>144</v>
      </c>
      <c r="C180" s="18" t="s">
        <v>16</v>
      </c>
      <c r="D180" s="20" t="s">
        <v>310</v>
      </c>
      <c r="E180" s="24" t="s">
        <v>145</v>
      </c>
      <c r="F180" s="18" t="s">
        <v>14</v>
      </c>
      <c r="G180" s="21">
        <v>45000</v>
      </c>
      <c r="H180" s="22">
        <v>1291.5</v>
      </c>
      <c r="I180" s="22">
        <v>1148.33</v>
      </c>
      <c r="J180" s="22">
        <v>1368</v>
      </c>
      <c r="K180" s="22">
        <v>25</v>
      </c>
      <c r="L180" s="22">
        <v>3832.83</v>
      </c>
      <c r="M180" s="21">
        <v>41167.17</v>
      </c>
    </row>
    <row r="181" spans="1:13" s="23" customFormat="1" ht="13.5" customHeight="1" x14ac:dyDescent="0.2">
      <c r="A181" s="18">
        <v>173</v>
      </c>
      <c r="B181" s="20" t="s">
        <v>162</v>
      </c>
      <c r="C181" s="18" t="s">
        <v>16</v>
      </c>
      <c r="D181" s="19" t="s">
        <v>309</v>
      </c>
      <c r="E181" s="24" t="s">
        <v>163</v>
      </c>
      <c r="F181" s="18" t="s">
        <v>14</v>
      </c>
      <c r="G181" s="21">
        <v>35000</v>
      </c>
      <c r="H181" s="22">
        <v>1004.5</v>
      </c>
      <c r="I181" s="22">
        <v>0</v>
      </c>
      <c r="J181" s="22">
        <v>1064</v>
      </c>
      <c r="K181" s="22">
        <v>6234.67</v>
      </c>
      <c r="L181" s="22">
        <f t="shared" si="4"/>
        <v>8303.17</v>
      </c>
      <c r="M181" s="21">
        <f t="shared" si="5"/>
        <v>26696.83</v>
      </c>
    </row>
    <row r="182" spans="1:13" s="23" customFormat="1" ht="24" x14ac:dyDescent="0.2">
      <c r="A182" s="18">
        <v>174</v>
      </c>
      <c r="B182" s="20" t="s">
        <v>152</v>
      </c>
      <c r="C182" s="18" t="s">
        <v>12</v>
      </c>
      <c r="D182" s="26" t="s">
        <v>315</v>
      </c>
      <c r="E182" s="24" t="s">
        <v>373</v>
      </c>
      <c r="F182" s="18" t="s">
        <v>14</v>
      </c>
      <c r="G182" s="21">
        <v>40000</v>
      </c>
      <c r="H182" s="22">
        <v>1148</v>
      </c>
      <c r="I182" s="22">
        <v>442.65</v>
      </c>
      <c r="J182" s="22">
        <v>1216</v>
      </c>
      <c r="K182" s="22">
        <v>225</v>
      </c>
      <c r="L182" s="22">
        <f t="shared" si="4"/>
        <v>3031.65</v>
      </c>
      <c r="M182" s="21">
        <f t="shared" si="5"/>
        <v>36968.35</v>
      </c>
    </row>
    <row r="183" spans="1:13" s="23" customFormat="1" ht="24" x14ac:dyDescent="0.2">
      <c r="A183" s="18">
        <v>175</v>
      </c>
      <c r="B183" s="20" t="s">
        <v>151</v>
      </c>
      <c r="C183" s="18" t="s">
        <v>16</v>
      </c>
      <c r="D183" s="26" t="s">
        <v>315</v>
      </c>
      <c r="E183" s="24" t="s">
        <v>373</v>
      </c>
      <c r="F183" s="18" t="s">
        <v>14</v>
      </c>
      <c r="G183" s="21">
        <v>40000</v>
      </c>
      <c r="H183" s="22">
        <v>1148</v>
      </c>
      <c r="I183" s="22">
        <v>185.33</v>
      </c>
      <c r="J183" s="22">
        <v>1216</v>
      </c>
      <c r="K183" s="22">
        <v>1940.46</v>
      </c>
      <c r="L183" s="22">
        <f t="shared" si="4"/>
        <v>4489.79</v>
      </c>
      <c r="M183" s="21">
        <f t="shared" si="5"/>
        <v>35510.21</v>
      </c>
    </row>
    <row r="184" spans="1:13" s="23" customFormat="1" ht="12" x14ac:dyDescent="0.2">
      <c r="A184" s="18">
        <v>176</v>
      </c>
      <c r="B184" s="20" t="s">
        <v>348</v>
      </c>
      <c r="C184" s="18" t="s">
        <v>16</v>
      </c>
      <c r="D184" s="26" t="s">
        <v>314</v>
      </c>
      <c r="E184" s="24" t="s">
        <v>77</v>
      </c>
      <c r="F184" s="18" t="s">
        <v>14</v>
      </c>
      <c r="G184" s="21">
        <v>40000</v>
      </c>
      <c r="H184" s="22">
        <v>1148</v>
      </c>
      <c r="I184" s="22">
        <v>442.65</v>
      </c>
      <c r="J184" s="22">
        <v>1216</v>
      </c>
      <c r="K184" s="22">
        <v>25</v>
      </c>
      <c r="L184" s="22">
        <f t="shared" si="4"/>
        <v>2831.65</v>
      </c>
      <c r="M184" s="21">
        <f t="shared" si="5"/>
        <v>37168.35</v>
      </c>
    </row>
    <row r="185" spans="1:13" s="23" customFormat="1" ht="24" x14ac:dyDescent="0.2">
      <c r="A185" s="18">
        <v>177</v>
      </c>
      <c r="B185" s="20" t="s">
        <v>150</v>
      </c>
      <c r="C185" s="18" t="s">
        <v>16</v>
      </c>
      <c r="D185" s="26" t="s">
        <v>315</v>
      </c>
      <c r="E185" s="24" t="s">
        <v>373</v>
      </c>
      <c r="F185" s="18" t="s">
        <v>14</v>
      </c>
      <c r="G185" s="21">
        <v>40000</v>
      </c>
      <c r="H185" s="22">
        <v>1148</v>
      </c>
      <c r="I185" s="22">
        <v>0</v>
      </c>
      <c r="J185" s="22">
        <v>1216</v>
      </c>
      <c r="K185" s="22">
        <v>7371.38</v>
      </c>
      <c r="L185" s="22">
        <f t="shared" si="4"/>
        <v>9735.380000000001</v>
      </c>
      <c r="M185" s="21">
        <f t="shared" si="5"/>
        <v>30264.62</v>
      </c>
    </row>
    <row r="186" spans="1:13" s="23" customFormat="1" ht="24" x14ac:dyDescent="0.2">
      <c r="A186" s="18">
        <v>178</v>
      </c>
      <c r="B186" s="20" t="s">
        <v>167</v>
      </c>
      <c r="C186" s="18" t="s">
        <v>16</v>
      </c>
      <c r="D186" s="26" t="s">
        <v>315</v>
      </c>
      <c r="E186" s="24" t="s">
        <v>373</v>
      </c>
      <c r="F186" s="18" t="s">
        <v>14</v>
      </c>
      <c r="G186" s="21">
        <v>33000</v>
      </c>
      <c r="H186" s="22">
        <v>947.1</v>
      </c>
      <c r="I186" s="22">
        <v>0</v>
      </c>
      <c r="J186" s="22">
        <v>1003.2</v>
      </c>
      <c r="K186" s="22">
        <v>225</v>
      </c>
      <c r="L186" s="22">
        <f t="shared" si="4"/>
        <v>2175.3000000000002</v>
      </c>
      <c r="M186" s="21">
        <f t="shared" si="5"/>
        <v>30824.7</v>
      </c>
    </row>
    <row r="187" spans="1:13" s="23" customFormat="1" ht="24" x14ac:dyDescent="0.2">
      <c r="A187" s="18">
        <v>179</v>
      </c>
      <c r="B187" s="20" t="s">
        <v>166</v>
      </c>
      <c r="C187" s="18" t="s">
        <v>16</v>
      </c>
      <c r="D187" s="26" t="s">
        <v>315</v>
      </c>
      <c r="E187" s="24" t="s">
        <v>373</v>
      </c>
      <c r="F187" s="18" t="s">
        <v>14</v>
      </c>
      <c r="G187" s="21">
        <v>33000</v>
      </c>
      <c r="H187" s="22">
        <v>947.1</v>
      </c>
      <c r="I187" s="22">
        <v>0</v>
      </c>
      <c r="J187" s="22">
        <v>1003.2</v>
      </c>
      <c r="K187" s="22">
        <v>2725</v>
      </c>
      <c r="L187" s="22">
        <f t="shared" si="4"/>
        <v>4675.3</v>
      </c>
      <c r="M187" s="21">
        <f t="shared" si="5"/>
        <v>28324.7</v>
      </c>
    </row>
    <row r="188" spans="1:13" s="23" customFormat="1" ht="12" x14ac:dyDescent="0.2">
      <c r="A188" s="18">
        <v>180</v>
      </c>
      <c r="B188" s="20" t="s">
        <v>358</v>
      </c>
      <c r="C188" s="18" t="s">
        <v>16</v>
      </c>
      <c r="D188" s="19" t="s">
        <v>314</v>
      </c>
      <c r="E188" s="24" t="s">
        <v>77</v>
      </c>
      <c r="F188" s="18" t="s">
        <v>14</v>
      </c>
      <c r="G188" s="21">
        <v>50000</v>
      </c>
      <c r="H188" s="22">
        <v>1435</v>
      </c>
      <c r="I188" s="22">
        <v>1854</v>
      </c>
      <c r="J188" s="22">
        <v>1520</v>
      </c>
      <c r="K188" s="22">
        <v>25</v>
      </c>
      <c r="L188" s="22">
        <v>4834</v>
      </c>
      <c r="M188" s="21">
        <v>45166</v>
      </c>
    </row>
    <row r="189" spans="1:13" s="23" customFormat="1" ht="13.5" customHeight="1" x14ac:dyDescent="0.2">
      <c r="A189" s="18">
        <v>181</v>
      </c>
      <c r="B189" s="20" t="s">
        <v>76</v>
      </c>
      <c r="C189" s="18" t="s">
        <v>16</v>
      </c>
      <c r="D189" s="19" t="s">
        <v>314</v>
      </c>
      <c r="E189" s="24" t="s">
        <v>77</v>
      </c>
      <c r="F189" s="18" t="s">
        <v>14</v>
      </c>
      <c r="G189" s="21">
        <v>77000</v>
      </c>
      <c r="H189" s="22">
        <v>2209.9</v>
      </c>
      <c r="I189" s="22">
        <v>6695.19</v>
      </c>
      <c r="J189" s="22">
        <v>2340.8000000000002</v>
      </c>
      <c r="K189" s="22">
        <v>25</v>
      </c>
      <c r="L189" s="22">
        <f t="shared" si="4"/>
        <v>11270.89</v>
      </c>
      <c r="M189" s="21">
        <f t="shared" si="5"/>
        <v>65729.11</v>
      </c>
    </row>
    <row r="190" spans="1:13" s="23" customFormat="1" ht="13.5" customHeight="1" x14ac:dyDescent="0.2">
      <c r="A190" s="18">
        <v>182</v>
      </c>
      <c r="B190" s="20" t="s">
        <v>185</v>
      </c>
      <c r="C190" s="18" t="s">
        <v>16</v>
      </c>
      <c r="D190" s="20" t="s">
        <v>313</v>
      </c>
      <c r="E190" s="24" t="s">
        <v>169</v>
      </c>
      <c r="F190" s="18" t="s">
        <v>14</v>
      </c>
      <c r="G190" s="21">
        <v>28000</v>
      </c>
      <c r="H190" s="22">
        <v>803.6</v>
      </c>
      <c r="I190" s="22">
        <v>0</v>
      </c>
      <c r="J190" s="22">
        <v>851.2</v>
      </c>
      <c r="K190" s="22">
        <v>2940.46</v>
      </c>
      <c r="L190" s="22">
        <f t="shared" si="4"/>
        <v>4595.26</v>
      </c>
      <c r="M190" s="21">
        <f t="shared" si="5"/>
        <v>23404.739999999998</v>
      </c>
    </row>
    <row r="191" spans="1:13" s="23" customFormat="1" ht="13.5" customHeight="1" x14ac:dyDescent="0.2">
      <c r="A191" s="18">
        <v>183</v>
      </c>
      <c r="B191" s="20" t="s">
        <v>253</v>
      </c>
      <c r="C191" s="18" t="s">
        <v>12</v>
      </c>
      <c r="D191" s="20" t="s">
        <v>322</v>
      </c>
      <c r="E191" s="24" t="s">
        <v>252</v>
      </c>
      <c r="F191" s="18" t="s">
        <v>14</v>
      </c>
      <c r="G191" s="21">
        <v>23150</v>
      </c>
      <c r="H191" s="22">
        <v>664.41</v>
      </c>
      <c r="I191" s="22">
        <v>0</v>
      </c>
      <c r="J191" s="22">
        <v>703.76</v>
      </c>
      <c r="K191" s="22">
        <v>9216.4699999999993</v>
      </c>
      <c r="L191" s="22">
        <v>10584.64</v>
      </c>
      <c r="M191" s="21">
        <v>12565.36</v>
      </c>
    </row>
    <row r="192" spans="1:13" s="23" customFormat="1" ht="13.5" customHeight="1" x14ac:dyDescent="0.2">
      <c r="A192" s="18">
        <v>184</v>
      </c>
      <c r="B192" s="20" t="s">
        <v>251</v>
      </c>
      <c r="C192" s="18" t="s">
        <v>12</v>
      </c>
      <c r="D192" s="20" t="s">
        <v>322</v>
      </c>
      <c r="E192" s="24" t="s">
        <v>252</v>
      </c>
      <c r="F192" s="18" t="s">
        <v>14</v>
      </c>
      <c r="G192" s="21">
        <v>23150</v>
      </c>
      <c r="H192" s="22">
        <v>664.41</v>
      </c>
      <c r="I192" s="22">
        <v>0</v>
      </c>
      <c r="J192" s="22">
        <v>703.76</v>
      </c>
      <c r="K192" s="22">
        <v>25</v>
      </c>
      <c r="L192" s="22">
        <f t="shared" si="4"/>
        <v>1393.17</v>
      </c>
      <c r="M192" s="21">
        <f t="shared" si="5"/>
        <v>21756.83</v>
      </c>
    </row>
    <row r="193" spans="1:13" s="23" customFormat="1" ht="13.5" customHeight="1" x14ac:dyDescent="0.2">
      <c r="A193" s="18">
        <v>185</v>
      </c>
      <c r="B193" s="20" t="s">
        <v>182</v>
      </c>
      <c r="C193" s="18" t="s">
        <v>16</v>
      </c>
      <c r="D193" s="20" t="s">
        <v>300</v>
      </c>
      <c r="E193" s="24" t="s">
        <v>169</v>
      </c>
      <c r="F193" s="18" t="s">
        <v>14</v>
      </c>
      <c r="G193" s="21">
        <v>28000</v>
      </c>
      <c r="H193" s="22">
        <v>803.6</v>
      </c>
      <c r="I193" s="22">
        <v>0</v>
      </c>
      <c r="J193" s="22">
        <v>851.2</v>
      </c>
      <c r="K193" s="22">
        <v>5225</v>
      </c>
      <c r="L193" s="22">
        <f t="shared" si="4"/>
        <v>6879.8</v>
      </c>
      <c r="M193" s="21">
        <f t="shared" si="5"/>
        <v>21120.2</v>
      </c>
    </row>
    <row r="194" spans="1:13" s="23" customFormat="1" ht="13.5" customHeight="1" x14ac:dyDescent="0.2">
      <c r="A194" s="18">
        <v>186</v>
      </c>
      <c r="B194" s="20" t="s">
        <v>180</v>
      </c>
      <c r="C194" s="18" t="s">
        <v>16</v>
      </c>
      <c r="D194" s="20" t="s">
        <v>298</v>
      </c>
      <c r="E194" s="24" t="s">
        <v>169</v>
      </c>
      <c r="F194" s="18" t="s">
        <v>14</v>
      </c>
      <c r="G194" s="21">
        <v>28000</v>
      </c>
      <c r="H194" s="22">
        <v>803.6</v>
      </c>
      <c r="I194" s="22">
        <v>0</v>
      </c>
      <c r="J194" s="22">
        <v>851.2</v>
      </c>
      <c r="K194" s="22">
        <v>19429.16</v>
      </c>
      <c r="L194" s="22">
        <v>21083.96</v>
      </c>
      <c r="M194" s="21">
        <v>6916.04</v>
      </c>
    </row>
    <row r="195" spans="1:13" s="23" customFormat="1" ht="13.5" customHeight="1" x14ac:dyDescent="0.2">
      <c r="A195" s="18">
        <v>187</v>
      </c>
      <c r="B195" s="20" t="s">
        <v>225</v>
      </c>
      <c r="C195" s="18" t="s">
        <v>16</v>
      </c>
      <c r="D195" s="20" t="s">
        <v>297</v>
      </c>
      <c r="E195" s="24" t="s">
        <v>169</v>
      </c>
      <c r="F195" s="18" t="s">
        <v>14</v>
      </c>
      <c r="G195" s="21">
        <v>25000</v>
      </c>
      <c r="H195" s="22">
        <v>717.5</v>
      </c>
      <c r="I195" s="22">
        <v>0</v>
      </c>
      <c r="J195" s="22">
        <v>760</v>
      </c>
      <c r="K195" s="22">
        <v>225</v>
      </c>
      <c r="L195" s="22">
        <f t="shared" si="4"/>
        <v>1702.5</v>
      </c>
      <c r="M195" s="21">
        <f t="shared" si="5"/>
        <v>23297.5</v>
      </c>
    </row>
    <row r="196" spans="1:13" s="23" customFormat="1" ht="13.5" customHeight="1" x14ac:dyDescent="0.2">
      <c r="A196" s="18">
        <v>188</v>
      </c>
      <c r="B196" s="20" t="s">
        <v>179</v>
      </c>
      <c r="C196" s="18" t="s">
        <v>16</v>
      </c>
      <c r="D196" s="19" t="s">
        <v>296</v>
      </c>
      <c r="E196" s="24" t="s">
        <v>169</v>
      </c>
      <c r="F196" s="18" t="s">
        <v>14</v>
      </c>
      <c r="G196" s="21">
        <v>28000</v>
      </c>
      <c r="H196" s="22">
        <v>803.6</v>
      </c>
      <c r="I196" s="22">
        <v>0</v>
      </c>
      <c r="J196" s="22">
        <v>851.2</v>
      </c>
      <c r="K196" s="22">
        <v>1740.46</v>
      </c>
      <c r="L196" s="22">
        <v>3395.26</v>
      </c>
      <c r="M196" s="21">
        <v>24604.74</v>
      </c>
    </row>
    <row r="197" spans="1:13" s="23" customFormat="1" ht="13.5" customHeight="1" x14ac:dyDescent="0.2">
      <c r="A197" s="18">
        <v>189</v>
      </c>
      <c r="B197" s="20" t="s">
        <v>178</v>
      </c>
      <c r="C197" s="18" t="s">
        <v>16</v>
      </c>
      <c r="D197" s="19" t="s">
        <v>295</v>
      </c>
      <c r="E197" s="24" t="s">
        <v>169</v>
      </c>
      <c r="F197" s="18" t="s">
        <v>14</v>
      </c>
      <c r="G197" s="21">
        <v>28000</v>
      </c>
      <c r="H197" s="22">
        <v>803.6</v>
      </c>
      <c r="I197" s="22">
        <v>0</v>
      </c>
      <c r="J197" s="22">
        <v>851.2</v>
      </c>
      <c r="K197" s="22">
        <v>25</v>
      </c>
      <c r="L197" s="22">
        <f t="shared" si="4"/>
        <v>1679.8000000000002</v>
      </c>
      <c r="M197" s="21">
        <f t="shared" si="5"/>
        <v>26320.2</v>
      </c>
    </row>
    <row r="198" spans="1:13" s="23" customFormat="1" ht="13.5" customHeight="1" x14ac:dyDescent="0.2">
      <c r="A198" s="18">
        <v>190</v>
      </c>
      <c r="B198" s="20" t="s">
        <v>168</v>
      </c>
      <c r="C198" s="18" t="s">
        <v>16</v>
      </c>
      <c r="D198" s="19" t="s">
        <v>294</v>
      </c>
      <c r="E198" s="24" t="s">
        <v>169</v>
      </c>
      <c r="F198" s="18" t="s">
        <v>14</v>
      </c>
      <c r="G198" s="21">
        <v>33000</v>
      </c>
      <c r="H198" s="22">
        <v>947.1</v>
      </c>
      <c r="I198" s="22">
        <v>0</v>
      </c>
      <c r="J198" s="22">
        <v>1003.2</v>
      </c>
      <c r="K198" s="22">
        <v>25</v>
      </c>
      <c r="L198" s="22">
        <f t="shared" si="4"/>
        <v>1975.3000000000002</v>
      </c>
      <c r="M198" s="21">
        <f t="shared" si="5"/>
        <v>31024.7</v>
      </c>
    </row>
    <row r="199" spans="1:13" s="23" customFormat="1" ht="13.5" customHeight="1" x14ac:dyDescent="0.2">
      <c r="A199" s="18">
        <v>191</v>
      </c>
      <c r="B199" s="20" t="s">
        <v>177</v>
      </c>
      <c r="C199" s="18" t="s">
        <v>16</v>
      </c>
      <c r="D199" s="20" t="s">
        <v>291</v>
      </c>
      <c r="E199" s="24" t="s">
        <v>169</v>
      </c>
      <c r="F199" s="18" t="s">
        <v>14</v>
      </c>
      <c r="G199" s="21">
        <v>28000</v>
      </c>
      <c r="H199" s="22">
        <v>803.6</v>
      </c>
      <c r="I199" s="22">
        <v>0</v>
      </c>
      <c r="J199" s="22">
        <v>851.2</v>
      </c>
      <c r="K199" s="22">
        <v>25</v>
      </c>
      <c r="L199" s="22">
        <f t="shared" ref="L199:L236" si="6">SUM(H199:K199)</f>
        <v>1679.8000000000002</v>
      </c>
      <c r="M199" s="21">
        <f t="shared" ref="M199:M236" si="7">SUM(G199-L199)</f>
        <v>26320.2</v>
      </c>
    </row>
    <row r="200" spans="1:13" s="23" customFormat="1" ht="13.5" customHeight="1" x14ac:dyDescent="0.2">
      <c r="A200" s="18">
        <v>192</v>
      </c>
      <c r="B200" s="20" t="s">
        <v>254</v>
      </c>
      <c r="C200" s="18" t="s">
        <v>12</v>
      </c>
      <c r="D200" s="19" t="s">
        <v>321</v>
      </c>
      <c r="E200" s="24" t="s">
        <v>169</v>
      </c>
      <c r="F200" s="18" t="s">
        <v>14</v>
      </c>
      <c r="G200" s="15">
        <v>23000</v>
      </c>
      <c r="H200" s="16">
        <v>660.1</v>
      </c>
      <c r="I200" s="22">
        <v>0</v>
      </c>
      <c r="J200" s="16">
        <v>699.2</v>
      </c>
      <c r="K200" s="16">
        <v>25</v>
      </c>
      <c r="L200" s="22">
        <f t="shared" si="6"/>
        <v>1384.3000000000002</v>
      </c>
      <c r="M200" s="21">
        <f t="shared" si="7"/>
        <v>21615.7</v>
      </c>
    </row>
    <row r="201" spans="1:13" s="23" customFormat="1" ht="13.5" customHeight="1" x14ac:dyDescent="0.2">
      <c r="A201" s="18">
        <v>193</v>
      </c>
      <c r="B201" s="20" t="s">
        <v>164</v>
      </c>
      <c r="C201" s="18" t="s">
        <v>16</v>
      </c>
      <c r="D201" s="20" t="s">
        <v>304</v>
      </c>
      <c r="E201" s="24" t="s">
        <v>165</v>
      </c>
      <c r="F201" s="18" t="s">
        <v>14</v>
      </c>
      <c r="G201" s="21">
        <v>35000</v>
      </c>
      <c r="H201" s="22">
        <v>1004.5</v>
      </c>
      <c r="I201" s="22">
        <v>0</v>
      </c>
      <c r="J201" s="22">
        <v>1064</v>
      </c>
      <c r="K201" s="22">
        <v>225</v>
      </c>
      <c r="L201" s="22">
        <v>2293.5</v>
      </c>
      <c r="M201" s="21">
        <v>32706.5</v>
      </c>
    </row>
    <row r="202" spans="1:13" s="23" customFormat="1" ht="13.5" customHeight="1" x14ac:dyDescent="0.2">
      <c r="A202" s="18">
        <v>194</v>
      </c>
      <c r="B202" s="20" t="s">
        <v>240</v>
      </c>
      <c r="C202" s="18" t="s">
        <v>12</v>
      </c>
      <c r="D202" s="20" t="s">
        <v>320</v>
      </c>
      <c r="E202" s="24" t="s">
        <v>239</v>
      </c>
      <c r="F202" s="18" t="s">
        <v>14</v>
      </c>
      <c r="G202" s="21">
        <v>25000</v>
      </c>
      <c r="H202" s="22">
        <v>717.5</v>
      </c>
      <c r="I202" s="22">
        <v>0</v>
      </c>
      <c r="J202" s="22">
        <v>760</v>
      </c>
      <c r="K202" s="22">
        <v>25</v>
      </c>
      <c r="L202" s="22">
        <f t="shared" si="6"/>
        <v>1502.5</v>
      </c>
      <c r="M202" s="21">
        <f t="shared" si="7"/>
        <v>23497.5</v>
      </c>
    </row>
    <row r="203" spans="1:13" s="23" customFormat="1" ht="13.5" customHeight="1" x14ac:dyDescent="0.2">
      <c r="A203" s="18">
        <v>195</v>
      </c>
      <c r="B203" s="20" t="s">
        <v>340</v>
      </c>
      <c r="C203" s="18" t="s">
        <v>12</v>
      </c>
      <c r="D203" s="20" t="s">
        <v>320</v>
      </c>
      <c r="E203" s="24" t="s">
        <v>239</v>
      </c>
      <c r="F203" s="18" t="s">
        <v>14</v>
      </c>
      <c r="G203" s="21">
        <v>25000</v>
      </c>
      <c r="H203" s="22">
        <v>717.5</v>
      </c>
      <c r="I203" s="22">
        <v>0</v>
      </c>
      <c r="J203" s="22">
        <v>760</v>
      </c>
      <c r="K203" s="22">
        <v>25</v>
      </c>
      <c r="L203" s="22">
        <f t="shared" si="6"/>
        <v>1502.5</v>
      </c>
      <c r="M203" s="21">
        <f t="shared" si="7"/>
        <v>23497.5</v>
      </c>
    </row>
    <row r="204" spans="1:13" s="23" customFormat="1" ht="13.5" customHeight="1" x14ac:dyDescent="0.2">
      <c r="A204" s="18">
        <v>196</v>
      </c>
      <c r="B204" s="20" t="s">
        <v>255</v>
      </c>
      <c r="C204" s="18" t="s">
        <v>12</v>
      </c>
      <c r="D204" s="20" t="s">
        <v>320</v>
      </c>
      <c r="E204" s="24" t="s">
        <v>241</v>
      </c>
      <c r="F204" s="18" t="s">
        <v>14</v>
      </c>
      <c r="G204" s="21">
        <v>22356.86</v>
      </c>
      <c r="H204" s="22">
        <v>641.64</v>
      </c>
      <c r="I204" s="22">
        <v>0</v>
      </c>
      <c r="J204" s="22">
        <v>679.65</v>
      </c>
      <c r="K204" s="22">
        <v>25</v>
      </c>
      <c r="L204" s="22">
        <f t="shared" si="6"/>
        <v>1346.29</v>
      </c>
      <c r="M204" s="21">
        <f t="shared" si="7"/>
        <v>21010.57</v>
      </c>
    </row>
    <row r="205" spans="1:13" s="23" customFormat="1" ht="13.5" customHeight="1" x14ac:dyDescent="0.2">
      <c r="A205" s="18">
        <v>197</v>
      </c>
      <c r="B205" s="20" t="s">
        <v>350</v>
      </c>
      <c r="C205" s="18" t="s">
        <v>12</v>
      </c>
      <c r="D205" s="20" t="s">
        <v>320</v>
      </c>
      <c r="E205" s="24" t="s">
        <v>241</v>
      </c>
      <c r="F205" s="18" t="s">
        <v>14</v>
      </c>
      <c r="G205" s="21">
        <v>25000</v>
      </c>
      <c r="H205" s="22">
        <v>717.5</v>
      </c>
      <c r="I205" s="22">
        <v>0</v>
      </c>
      <c r="J205" s="22">
        <v>760</v>
      </c>
      <c r="K205" s="22">
        <v>25</v>
      </c>
      <c r="L205" s="22">
        <v>1502.5</v>
      </c>
      <c r="M205" s="21">
        <v>23497.5</v>
      </c>
    </row>
    <row r="206" spans="1:13" s="23" customFormat="1" ht="13.5" customHeight="1" x14ac:dyDescent="0.2">
      <c r="A206" s="18">
        <v>198</v>
      </c>
      <c r="B206" s="20" t="s">
        <v>264</v>
      </c>
      <c r="C206" s="18" t="s">
        <v>16</v>
      </c>
      <c r="D206" s="20" t="s">
        <v>304</v>
      </c>
      <c r="E206" s="24" t="s">
        <v>265</v>
      </c>
      <c r="F206" s="18" t="s">
        <v>14</v>
      </c>
      <c r="G206" s="15">
        <v>20000</v>
      </c>
      <c r="H206" s="16">
        <v>574</v>
      </c>
      <c r="I206" s="22">
        <v>0</v>
      </c>
      <c r="J206" s="16">
        <v>608</v>
      </c>
      <c r="K206" s="16">
        <v>1740.46</v>
      </c>
      <c r="L206" s="22">
        <f t="shared" si="6"/>
        <v>2922.46</v>
      </c>
      <c r="M206" s="21">
        <f t="shared" si="7"/>
        <v>17077.54</v>
      </c>
    </row>
    <row r="207" spans="1:13" s="23" customFormat="1" ht="13.5" customHeight="1" x14ac:dyDescent="0.2">
      <c r="A207" s="18">
        <v>199</v>
      </c>
      <c r="B207" s="20" t="s">
        <v>338</v>
      </c>
      <c r="C207" s="18" t="s">
        <v>12</v>
      </c>
      <c r="D207" s="20" t="s">
        <v>320</v>
      </c>
      <c r="E207" s="20" t="s">
        <v>214</v>
      </c>
      <c r="F207" s="18" t="s">
        <v>14</v>
      </c>
      <c r="G207" s="15">
        <v>40000</v>
      </c>
      <c r="H207" s="16">
        <v>1148</v>
      </c>
      <c r="I207" s="22">
        <v>442.65</v>
      </c>
      <c r="J207" s="16">
        <v>1216</v>
      </c>
      <c r="K207" s="16">
        <v>25</v>
      </c>
      <c r="L207" s="22">
        <f t="shared" si="6"/>
        <v>2831.65</v>
      </c>
      <c r="M207" s="21">
        <f t="shared" si="7"/>
        <v>37168.35</v>
      </c>
    </row>
    <row r="208" spans="1:13" s="23" customFormat="1" ht="13.5" customHeight="1" x14ac:dyDescent="0.2">
      <c r="A208" s="18">
        <v>200</v>
      </c>
      <c r="B208" s="20" t="s">
        <v>339</v>
      </c>
      <c r="C208" s="18" t="s">
        <v>12</v>
      </c>
      <c r="D208" s="20" t="s">
        <v>298</v>
      </c>
      <c r="E208" s="20" t="s">
        <v>214</v>
      </c>
      <c r="F208" s="18" t="s">
        <v>14</v>
      </c>
      <c r="G208" s="15">
        <v>19250</v>
      </c>
      <c r="H208" s="16">
        <v>552.48</v>
      </c>
      <c r="I208" s="22">
        <v>0</v>
      </c>
      <c r="J208" s="16">
        <v>585.20000000000005</v>
      </c>
      <c r="K208" s="16">
        <v>25</v>
      </c>
      <c r="L208" s="22">
        <f t="shared" si="6"/>
        <v>1162.68</v>
      </c>
      <c r="M208" s="21">
        <f t="shared" si="7"/>
        <v>18087.32</v>
      </c>
    </row>
    <row r="209" spans="1:13" s="23" customFormat="1" ht="13.5" customHeight="1" x14ac:dyDescent="0.2">
      <c r="A209" s="18">
        <v>201</v>
      </c>
      <c r="B209" s="20" t="s">
        <v>243</v>
      </c>
      <c r="C209" s="18" t="s">
        <v>12</v>
      </c>
      <c r="D209" s="20" t="s">
        <v>320</v>
      </c>
      <c r="E209" s="20" t="s">
        <v>214</v>
      </c>
      <c r="F209" s="18" t="s">
        <v>14</v>
      </c>
      <c r="G209" s="15">
        <v>25000</v>
      </c>
      <c r="H209" s="16">
        <v>717.5</v>
      </c>
      <c r="I209" s="22">
        <v>0</v>
      </c>
      <c r="J209" s="16">
        <v>760</v>
      </c>
      <c r="K209" s="16">
        <v>6203.86</v>
      </c>
      <c r="L209" s="22">
        <f t="shared" si="6"/>
        <v>7681.36</v>
      </c>
      <c r="M209" s="21">
        <f t="shared" si="7"/>
        <v>17318.64</v>
      </c>
    </row>
    <row r="210" spans="1:13" s="23" customFormat="1" ht="13.5" customHeight="1" x14ac:dyDescent="0.2">
      <c r="A210" s="18">
        <v>202</v>
      </c>
      <c r="B210" s="20" t="s">
        <v>242</v>
      </c>
      <c r="C210" s="18" t="s">
        <v>12</v>
      </c>
      <c r="D210" s="20" t="s">
        <v>320</v>
      </c>
      <c r="E210" s="20" t="s">
        <v>214</v>
      </c>
      <c r="F210" s="18" t="s">
        <v>14</v>
      </c>
      <c r="G210" s="21">
        <v>25000</v>
      </c>
      <c r="H210" s="22">
        <v>717.5</v>
      </c>
      <c r="I210" s="22">
        <v>0</v>
      </c>
      <c r="J210" s="22">
        <v>760</v>
      </c>
      <c r="K210" s="22">
        <v>225</v>
      </c>
      <c r="L210" s="22">
        <f t="shared" si="6"/>
        <v>1702.5</v>
      </c>
      <c r="M210" s="21">
        <f t="shared" si="7"/>
        <v>23297.5</v>
      </c>
    </row>
    <row r="211" spans="1:13" s="23" customFormat="1" ht="13.5" customHeight="1" x14ac:dyDescent="0.2">
      <c r="A211" s="18">
        <v>203</v>
      </c>
      <c r="B211" s="20" t="s">
        <v>249</v>
      </c>
      <c r="C211" s="18" t="s">
        <v>12</v>
      </c>
      <c r="D211" s="20" t="s">
        <v>299</v>
      </c>
      <c r="E211" s="20" t="s">
        <v>214</v>
      </c>
      <c r="F211" s="18" t="s">
        <v>14</v>
      </c>
      <c r="G211" s="21">
        <v>24250</v>
      </c>
      <c r="H211" s="22">
        <v>695.98</v>
      </c>
      <c r="I211" s="22">
        <v>0</v>
      </c>
      <c r="J211" s="22">
        <v>737.2</v>
      </c>
      <c r="K211" s="22">
        <v>25</v>
      </c>
      <c r="L211" s="22">
        <f t="shared" si="6"/>
        <v>1458.18</v>
      </c>
      <c r="M211" s="21">
        <f t="shared" si="7"/>
        <v>22791.82</v>
      </c>
    </row>
    <row r="212" spans="1:13" s="23" customFormat="1" ht="13.5" customHeight="1" x14ac:dyDescent="0.2">
      <c r="A212" s="18">
        <v>204</v>
      </c>
      <c r="B212" s="20" t="s">
        <v>248</v>
      </c>
      <c r="C212" s="18" t="s">
        <v>12</v>
      </c>
      <c r="D212" s="20" t="s">
        <v>296</v>
      </c>
      <c r="E212" s="20" t="s">
        <v>214</v>
      </c>
      <c r="F212" s="18" t="s">
        <v>14</v>
      </c>
      <c r="G212" s="15">
        <v>24250</v>
      </c>
      <c r="H212" s="16">
        <v>695.98</v>
      </c>
      <c r="I212" s="22">
        <v>0</v>
      </c>
      <c r="J212" s="16">
        <v>737.2</v>
      </c>
      <c r="K212" s="16">
        <v>25</v>
      </c>
      <c r="L212" s="22">
        <f t="shared" si="6"/>
        <v>1458.18</v>
      </c>
      <c r="M212" s="21">
        <f t="shared" si="7"/>
        <v>22791.82</v>
      </c>
    </row>
    <row r="213" spans="1:13" s="23" customFormat="1" ht="13.5" customHeight="1" x14ac:dyDescent="0.2">
      <c r="A213" s="18">
        <v>205</v>
      </c>
      <c r="B213" s="20" t="s">
        <v>247</v>
      </c>
      <c r="C213" s="18" t="s">
        <v>12</v>
      </c>
      <c r="D213" s="20" t="s">
        <v>295</v>
      </c>
      <c r="E213" s="20" t="s">
        <v>214</v>
      </c>
      <c r="F213" s="18" t="s">
        <v>14</v>
      </c>
      <c r="G213" s="15">
        <v>24250</v>
      </c>
      <c r="H213" s="16">
        <v>695.98</v>
      </c>
      <c r="I213" s="22">
        <v>0</v>
      </c>
      <c r="J213" s="16">
        <v>737.2</v>
      </c>
      <c r="K213" s="16">
        <v>25</v>
      </c>
      <c r="L213" s="22">
        <f t="shared" si="6"/>
        <v>1458.18</v>
      </c>
      <c r="M213" s="21">
        <f t="shared" si="7"/>
        <v>22791.82</v>
      </c>
    </row>
    <row r="214" spans="1:13" s="23" customFormat="1" ht="13.5" customHeight="1" x14ac:dyDescent="0.2">
      <c r="A214" s="18">
        <v>206</v>
      </c>
      <c r="B214" s="20" t="s">
        <v>213</v>
      </c>
      <c r="C214" s="18" t="s">
        <v>12</v>
      </c>
      <c r="D214" s="20" t="s">
        <v>294</v>
      </c>
      <c r="E214" s="20" t="s">
        <v>214</v>
      </c>
      <c r="F214" s="18" t="s">
        <v>14</v>
      </c>
      <c r="G214" s="15">
        <v>25000</v>
      </c>
      <c r="H214" s="16">
        <v>717.5</v>
      </c>
      <c r="I214" s="22">
        <v>0</v>
      </c>
      <c r="J214" s="16">
        <v>760</v>
      </c>
      <c r="K214" s="16">
        <v>2125</v>
      </c>
      <c r="L214" s="22">
        <f t="shared" si="6"/>
        <v>3602.5</v>
      </c>
      <c r="M214" s="21">
        <f t="shared" si="7"/>
        <v>21397.5</v>
      </c>
    </row>
    <row r="215" spans="1:13" s="23" customFormat="1" ht="13.5" customHeight="1" x14ac:dyDescent="0.2">
      <c r="A215" s="18">
        <v>207</v>
      </c>
      <c r="B215" s="20" t="s">
        <v>246</v>
      </c>
      <c r="C215" s="18" t="s">
        <v>12</v>
      </c>
      <c r="D215" s="20" t="s">
        <v>293</v>
      </c>
      <c r="E215" s="20" t="s">
        <v>214</v>
      </c>
      <c r="F215" s="18" t="s">
        <v>14</v>
      </c>
      <c r="G215" s="15">
        <v>24250</v>
      </c>
      <c r="H215" s="16">
        <v>695.98</v>
      </c>
      <c r="I215" s="22">
        <v>0</v>
      </c>
      <c r="J215" s="16">
        <v>737.2</v>
      </c>
      <c r="K215" s="16">
        <v>25</v>
      </c>
      <c r="L215" s="22">
        <f t="shared" si="6"/>
        <v>1458.18</v>
      </c>
      <c r="M215" s="21">
        <f t="shared" si="7"/>
        <v>22791.82</v>
      </c>
    </row>
    <row r="216" spans="1:13" s="23" customFormat="1" ht="13.5" customHeight="1" x14ac:dyDescent="0.2">
      <c r="A216" s="18">
        <v>208</v>
      </c>
      <c r="B216" s="20" t="s">
        <v>245</v>
      </c>
      <c r="C216" s="18" t="s">
        <v>12</v>
      </c>
      <c r="D216" s="20" t="s">
        <v>292</v>
      </c>
      <c r="E216" s="20" t="s">
        <v>214</v>
      </c>
      <c r="F216" s="18" t="s">
        <v>14</v>
      </c>
      <c r="G216" s="15">
        <v>24250</v>
      </c>
      <c r="H216" s="16">
        <v>695.98</v>
      </c>
      <c r="I216" s="22">
        <v>0</v>
      </c>
      <c r="J216" s="16">
        <v>737.2</v>
      </c>
      <c r="K216" s="16">
        <v>225</v>
      </c>
      <c r="L216" s="22">
        <v>1658.18</v>
      </c>
      <c r="M216" s="21">
        <v>22591.82</v>
      </c>
    </row>
    <row r="217" spans="1:13" s="23" customFormat="1" ht="13.5" customHeight="1" x14ac:dyDescent="0.2">
      <c r="A217" s="18">
        <v>209</v>
      </c>
      <c r="B217" s="20" t="s">
        <v>244</v>
      </c>
      <c r="C217" s="18" t="s">
        <v>12</v>
      </c>
      <c r="D217" s="20" t="s">
        <v>291</v>
      </c>
      <c r="E217" s="20" t="s">
        <v>214</v>
      </c>
      <c r="F217" s="18" t="s">
        <v>14</v>
      </c>
      <c r="G217" s="15">
        <v>24250</v>
      </c>
      <c r="H217" s="16">
        <v>695.98</v>
      </c>
      <c r="I217" s="22">
        <v>0</v>
      </c>
      <c r="J217" s="16">
        <v>737.2</v>
      </c>
      <c r="K217" s="16">
        <v>25</v>
      </c>
      <c r="L217" s="22">
        <f t="shared" si="6"/>
        <v>1458.18</v>
      </c>
      <c r="M217" s="21">
        <f t="shared" si="7"/>
        <v>22791.82</v>
      </c>
    </row>
    <row r="218" spans="1:13" s="23" customFormat="1" ht="13.5" customHeight="1" x14ac:dyDescent="0.2">
      <c r="A218" s="18">
        <v>210</v>
      </c>
      <c r="B218" s="20" t="s">
        <v>359</v>
      </c>
      <c r="C218" s="18" t="s">
        <v>16</v>
      </c>
      <c r="D218" s="20" t="s">
        <v>300</v>
      </c>
      <c r="E218" s="20" t="s">
        <v>214</v>
      </c>
      <c r="F218" s="18" t="s">
        <v>14</v>
      </c>
      <c r="G218" s="15">
        <v>24250</v>
      </c>
      <c r="H218" s="16">
        <v>695.98</v>
      </c>
      <c r="I218" s="22">
        <v>0</v>
      </c>
      <c r="J218" s="16">
        <v>737.2</v>
      </c>
      <c r="K218" s="16">
        <v>25</v>
      </c>
      <c r="L218" s="22">
        <v>1458.18</v>
      </c>
      <c r="M218" s="21">
        <v>22791.82</v>
      </c>
    </row>
    <row r="219" spans="1:13" s="23" customFormat="1" ht="13.5" customHeight="1" x14ac:dyDescent="0.2">
      <c r="A219" s="18">
        <v>211</v>
      </c>
      <c r="B219" s="20" t="s">
        <v>278</v>
      </c>
      <c r="C219" s="18" t="s">
        <v>16</v>
      </c>
      <c r="D219" s="20" t="s">
        <v>320</v>
      </c>
      <c r="E219" s="20" t="s">
        <v>257</v>
      </c>
      <c r="F219" s="18" t="s">
        <v>14</v>
      </c>
      <c r="G219" s="21">
        <v>20000</v>
      </c>
      <c r="H219" s="22">
        <v>574</v>
      </c>
      <c r="I219" s="22">
        <v>0</v>
      </c>
      <c r="J219" s="22">
        <v>608</v>
      </c>
      <c r="K219" s="22">
        <v>25</v>
      </c>
      <c r="L219" s="22">
        <f t="shared" si="6"/>
        <v>1207</v>
      </c>
      <c r="M219" s="21">
        <f t="shared" si="7"/>
        <v>18793</v>
      </c>
    </row>
    <row r="220" spans="1:13" s="23" customFormat="1" ht="13.5" customHeight="1" x14ac:dyDescent="0.2">
      <c r="A220" s="18">
        <v>212</v>
      </c>
      <c r="B220" s="20" t="s">
        <v>277</v>
      </c>
      <c r="C220" s="18" t="s">
        <v>16</v>
      </c>
      <c r="D220" s="20" t="s">
        <v>320</v>
      </c>
      <c r="E220" s="20" t="s">
        <v>257</v>
      </c>
      <c r="F220" s="18" t="s">
        <v>14</v>
      </c>
      <c r="G220" s="21">
        <v>20000</v>
      </c>
      <c r="H220" s="22">
        <v>574</v>
      </c>
      <c r="I220" s="22">
        <v>0</v>
      </c>
      <c r="J220" s="22">
        <v>608</v>
      </c>
      <c r="K220" s="22">
        <v>2025</v>
      </c>
      <c r="L220" s="22">
        <f t="shared" si="6"/>
        <v>3207</v>
      </c>
      <c r="M220" s="21">
        <f t="shared" si="7"/>
        <v>16793</v>
      </c>
    </row>
    <row r="221" spans="1:13" s="23" customFormat="1" ht="13.5" customHeight="1" x14ac:dyDescent="0.2">
      <c r="A221" s="18">
        <v>213</v>
      </c>
      <c r="B221" s="20" t="s">
        <v>276</v>
      </c>
      <c r="C221" s="18" t="s">
        <v>16</v>
      </c>
      <c r="D221" s="20" t="s">
        <v>320</v>
      </c>
      <c r="E221" s="20" t="s">
        <v>257</v>
      </c>
      <c r="F221" s="18" t="s">
        <v>14</v>
      </c>
      <c r="G221" s="21">
        <v>20000</v>
      </c>
      <c r="H221" s="22">
        <v>574</v>
      </c>
      <c r="I221" s="22">
        <v>0</v>
      </c>
      <c r="J221" s="22">
        <v>608</v>
      </c>
      <c r="K221" s="22">
        <v>25</v>
      </c>
      <c r="L221" s="22">
        <f t="shared" si="6"/>
        <v>1207</v>
      </c>
      <c r="M221" s="21">
        <f t="shared" si="7"/>
        <v>18793</v>
      </c>
    </row>
    <row r="222" spans="1:13" s="23" customFormat="1" ht="13.5" customHeight="1" x14ac:dyDescent="0.2">
      <c r="A222" s="18">
        <v>214</v>
      </c>
      <c r="B222" s="20" t="s">
        <v>275</v>
      </c>
      <c r="C222" s="18" t="s">
        <v>16</v>
      </c>
      <c r="D222" s="20" t="s">
        <v>320</v>
      </c>
      <c r="E222" s="20" t="s">
        <v>257</v>
      </c>
      <c r="F222" s="18" t="s">
        <v>14</v>
      </c>
      <c r="G222" s="21">
        <v>20000</v>
      </c>
      <c r="H222" s="22">
        <v>574</v>
      </c>
      <c r="I222" s="22">
        <v>0</v>
      </c>
      <c r="J222" s="22">
        <v>608</v>
      </c>
      <c r="K222" s="22">
        <v>225</v>
      </c>
      <c r="L222" s="22">
        <f t="shared" si="6"/>
        <v>1407</v>
      </c>
      <c r="M222" s="21">
        <f t="shared" si="7"/>
        <v>18593</v>
      </c>
    </row>
    <row r="223" spans="1:13" s="23" customFormat="1" ht="13.5" customHeight="1" x14ac:dyDescent="0.2">
      <c r="A223" s="18">
        <v>215</v>
      </c>
      <c r="B223" s="20" t="s">
        <v>274</v>
      </c>
      <c r="C223" s="18" t="s">
        <v>16</v>
      </c>
      <c r="D223" s="20" t="s">
        <v>320</v>
      </c>
      <c r="E223" s="20" t="s">
        <v>257</v>
      </c>
      <c r="F223" s="18" t="s">
        <v>14</v>
      </c>
      <c r="G223" s="21">
        <v>20000</v>
      </c>
      <c r="H223" s="22">
        <v>574</v>
      </c>
      <c r="I223" s="22">
        <v>0</v>
      </c>
      <c r="J223" s="22">
        <v>608</v>
      </c>
      <c r="K223" s="22">
        <v>9225</v>
      </c>
      <c r="L223" s="22">
        <v>10407</v>
      </c>
      <c r="M223" s="21">
        <v>9593</v>
      </c>
    </row>
    <row r="224" spans="1:13" s="23" customFormat="1" ht="13.5" customHeight="1" x14ac:dyDescent="0.2">
      <c r="A224" s="18">
        <v>216</v>
      </c>
      <c r="B224" s="20" t="s">
        <v>273</v>
      </c>
      <c r="C224" s="18" t="s">
        <v>16</v>
      </c>
      <c r="D224" s="20" t="s">
        <v>320</v>
      </c>
      <c r="E224" s="20" t="s">
        <v>257</v>
      </c>
      <c r="F224" s="18" t="s">
        <v>14</v>
      </c>
      <c r="G224" s="21">
        <v>20000</v>
      </c>
      <c r="H224" s="22">
        <v>574</v>
      </c>
      <c r="I224" s="22">
        <v>0</v>
      </c>
      <c r="J224" s="22">
        <v>608</v>
      </c>
      <c r="K224" s="22">
        <v>10827.71</v>
      </c>
      <c r="L224" s="22">
        <v>12009.71</v>
      </c>
      <c r="M224" s="21">
        <v>7990.29</v>
      </c>
    </row>
    <row r="225" spans="1:15" s="23" customFormat="1" ht="13.5" customHeight="1" x14ac:dyDescent="0.2">
      <c r="A225" s="18">
        <v>217</v>
      </c>
      <c r="B225" s="20" t="s">
        <v>272</v>
      </c>
      <c r="C225" s="18" t="s">
        <v>16</v>
      </c>
      <c r="D225" s="20" t="s">
        <v>320</v>
      </c>
      <c r="E225" s="20" t="s">
        <v>257</v>
      </c>
      <c r="F225" s="18" t="s">
        <v>14</v>
      </c>
      <c r="G225" s="21">
        <v>20000</v>
      </c>
      <c r="H225" s="22">
        <v>574</v>
      </c>
      <c r="I225" s="22">
        <v>0</v>
      </c>
      <c r="J225" s="22">
        <v>608</v>
      </c>
      <c r="K225" s="22">
        <v>5891.96</v>
      </c>
      <c r="L225" s="22">
        <v>7073.96</v>
      </c>
      <c r="M225" s="21">
        <v>12926.04</v>
      </c>
    </row>
    <row r="226" spans="1:15" s="23" customFormat="1" ht="13.5" customHeight="1" x14ac:dyDescent="0.2">
      <c r="A226" s="18">
        <v>218</v>
      </c>
      <c r="B226" s="20" t="s">
        <v>271</v>
      </c>
      <c r="C226" s="18" t="s">
        <v>12</v>
      </c>
      <c r="D226" s="20" t="s">
        <v>320</v>
      </c>
      <c r="E226" s="20" t="s">
        <v>257</v>
      </c>
      <c r="F226" s="18" t="s">
        <v>14</v>
      </c>
      <c r="G226" s="21">
        <v>20000</v>
      </c>
      <c r="H226" s="22">
        <v>574</v>
      </c>
      <c r="I226" s="22">
        <v>0</v>
      </c>
      <c r="J226" s="22">
        <v>608</v>
      </c>
      <c r="K226" s="22">
        <v>1225</v>
      </c>
      <c r="L226" s="22">
        <f t="shared" si="6"/>
        <v>2407</v>
      </c>
      <c r="M226" s="21">
        <f t="shared" si="7"/>
        <v>17593</v>
      </c>
    </row>
    <row r="227" spans="1:15" s="23" customFormat="1" ht="13.5" customHeight="1" x14ac:dyDescent="0.2">
      <c r="A227" s="18">
        <v>219</v>
      </c>
      <c r="B227" s="20" t="s">
        <v>279</v>
      </c>
      <c r="C227" s="18" t="s">
        <v>16</v>
      </c>
      <c r="D227" s="20" t="s">
        <v>300</v>
      </c>
      <c r="E227" s="20" t="s">
        <v>257</v>
      </c>
      <c r="F227" s="18" t="s">
        <v>14</v>
      </c>
      <c r="G227" s="21">
        <v>15000</v>
      </c>
      <c r="H227" s="22">
        <v>430.5</v>
      </c>
      <c r="I227" s="22">
        <v>0</v>
      </c>
      <c r="J227" s="22">
        <v>456</v>
      </c>
      <c r="K227" s="22">
        <v>6011.95</v>
      </c>
      <c r="L227" s="22">
        <v>6898.45</v>
      </c>
      <c r="M227" s="21">
        <v>8101.55</v>
      </c>
    </row>
    <row r="228" spans="1:15" s="23" customFormat="1" ht="13.5" customHeight="1" x14ac:dyDescent="0.2">
      <c r="A228" s="18">
        <v>220</v>
      </c>
      <c r="B228" s="20" t="s">
        <v>270</v>
      </c>
      <c r="C228" s="18" t="s">
        <v>16</v>
      </c>
      <c r="D228" s="20" t="s">
        <v>299</v>
      </c>
      <c r="E228" s="20" t="s">
        <v>257</v>
      </c>
      <c r="F228" s="18" t="s">
        <v>14</v>
      </c>
      <c r="G228" s="21">
        <v>20000</v>
      </c>
      <c r="H228" s="22">
        <v>574</v>
      </c>
      <c r="I228" s="22">
        <v>0</v>
      </c>
      <c r="J228" s="22">
        <v>608</v>
      </c>
      <c r="K228" s="22">
        <v>25</v>
      </c>
      <c r="L228" s="22">
        <f t="shared" si="6"/>
        <v>1207</v>
      </c>
      <c r="M228" s="21">
        <f t="shared" si="7"/>
        <v>18793</v>
      </c>
    </row>
    <row r="229" spans="1:15" s="23" customFormat="1" ht="13.5" customHeight="1" x14ac:dyDescent="0.2">
      <c r="A229" s="18">
        <v>221</v>
      </c>
      <c r="B229" s="20" t="s">
        <v>269</v>
      </c>
      <c r="C229" s="18" t="s">
        <v>12</v>
      </c>
      <c r="D229" s="20" t="s">
        <v>298</v>
      </c>
      <c r="E229" s="20" t="s">
        <v>257</v>
      </c>
      <c r="F229" s="18" t="s">
        <v>14</v>
      </c>
      <c r="G229" s="21">
        <v>20000</v>
      </c>
      <c r="H229" s="22">
        <v>574</v>
      </c>
      <c r="I229" s="22">
        <v>0</v>
      </c>
      <c r="J229" s="22">
        <v>608</v>
      </c>
      <c r="K229" s="22">
        <v>6089.92</v>
      </c>
      <c r="L229" s="22">
        <v>7271.92</v>
      </c>
      <c r="M229" s="21">
        <v>12728.08</v>
      </c>
    </row>
    <row r="230" spans="1:15" s="23" customFormat="1" ht="13.5" customHeight="1" x14ac:dyDescent="0.2">
      <c r="A230" s="18">
        <v>222</v>
      </c>
      <c r="B230" s="20" t="s">
        <v>268</v>
      </c>
      <c r="C230" s="18" t="s">
        <v>16</v>
      </c>
      <c r="D230" s="20" t="s">
        <v>298</v>
      </c>
      <c r="E230" s="20" t="s">
        <v>257</v>
      </c>
      <c r="F230" s="18" t="s">
        <v>14</v>
      </c>
      <c r="G230" s="21">
        <v>20000</v>
      </c>
      <c r="H230" s="22">
        <v>574</v>
      </c>
      <c r="I230" s="22">
        <v>0</v>
      </c>
      <c r="J230" s="22">
        <v>608</v>
      </c>
      <c r="K230" s="22">
        <v>1025</v>
      </c>
      <c r="L230" s="22">
        <v>2207</v>
      </c>
      <c r="M230" s="21">
        <v>17793</v>
      </c>
    </row>
    <row r="231" spans="1:15" s="23" customFormat="1" ht="13.5" customHeight="1" x14ac:dyDescent="0.2">
      <c r="A231" s="18">
        <v>223</v>
      </c>
      <c r="B231" s="20" t="s">
        <v>263</v>
      </c>
      <c r="C231" s="18" t="s">
        <v>16</v>
      </c>
      <c r="D231" s="20" t="s">
        <v>296</v>
      </c>
      <c r="E231" s="20" t="s">
        <v>257</v>
      </c>
      <c r="F231" s="18" t="s">
        <v>14</v>
      </c>
      <c r="G231" s="21">
        <v>20000</v>
      </c>
      <c r="H231" s="22">
        <v>574</v>
      </c>
      <c r="I231" s="22">
        <v>0</v>
      </c>
      <c r="J231" s="22">
        <v>608</v>
      </c>
      <c r="K231" s="22">
        <v>25</v>
      </c>
      <c r="L231" s="22">
        <f t="shared" si="6"/>
        <v>1207</v>
      </c>
      <c r="M231" s="21">
        <f t="shared" si="7"/>
        <v>18793</v>
      </c>
    </row>
    <row r="232" spans="1:15" s="23" customFormat="1" ht="13.5" customHeight="1" x14ac:dyDescent="0.2">
      <c r="A232" s="18">
        <v>224</v>
      </c>
      <c r="B232" s="20" t="s">
        <v>262</v>
      </c>
      <c r="C232" s="18" t="s">
        <v>16</v>
      </c>
      <c r="D232" s="20" t="s">
        <v>295</v>
      </c>
      <c r="E232" s="20" t="s">
        <v>257</v>
      </c>
      <c r="F232" s="18" t="s">
        <v>14</v>
      </c>
      <c r="G232" s="21">
        <v>20000</v>
      </c>
      <c r="H232" s="22">
        <v>574</v>
      </c>
      <c r="I232" s="22">
        <v>0</v>
      </c>
      <c r="J232" s="22">
        <v>608</v>
      </c>
      <c r="K232" s="22">
        <v>25</v>
      </c>
      <c r="L232" s="22">
        <v>1207</v>
      </c>
      <c r="M232" s="21">
        <v>18793</v>
      </c>
    </row>
    <row r="233" spans="1:15" s="23" customFormat="1" ht="13.5" customHeight="1" x14ac:dyDescent="0.2">
      <c r="A233" s="18">
        <v>225</v>
      </c>
      <c r="B233" s="20" t="s">
        <v>261</v>
      </c>
      <c r="C233" s="18" t="s">
        <v>16</v>
      </c>
      <c r="D233" s="20" t="s">
        <v>294</v>
      </c>
      <c r="E233" s="20" t="s">
        <v>257</v>
      </c>
      <c r="F233" s="18" t="s">
        <v>14</v>
      </c>
      <c r="G233" s="21">
        <v>20000</v>
      </c>
      <c r="H233" s="22">
        <v>574</v>
      </c>
      <c r="I233" s="22">
        <v>0</v>
      </c>
      <c r="J233" s="22">
        <v>608</v>
      </c>
      <c r="K233" s="22">
        <v>25</v>
      </c>
      <c r="L233" s="22">
        <f t="shared" si="6"/>
        <v>1207</v>
      </c>
      <c r="M233" s="21">
        <f t="shared" si="7"/>
        <v>18793</v>
      </c>
    </row>
    <row r="234" spans="1:15" s="23" customFormat="1" ht="13.5" customHeight="1" x14ac:dyDescent="0.2">
      <c r="A234" s="18">
        <v>226</v>
      </c>
      <c r="B234" s="20" t="s">
        <v>260</v>
      </c>
      <c r="C234" s="18" t="s">
        <v>16</v>
      </c>
      <c r="D234" s="20" t="s">
        <v>293</v>
      </c>
      <c r="E234" s="20" t="s">
        <v>257</v>
      </c>
      <c r="F234" s="18" t="s">
        <v>14</v>
      </c>
      <c r="G234" s="21">
        <v>20000</v>
      </c>
      <c r="H234" s="22">
        <v>574</v>
      </c>
      <c r="I234" s="22">
        <v>0</v>
      </c>
      <c r="J234" s="22">
        <v>608</v>
      </c>
      <c r="K234" s="22">
        <v>25</v>
      </c>
      <c r="L234" s="22">
        <f t="shared" si="6"/>
        <v>1207</v>
      </c>
      <c r="M234" s="21">
        <f t="shared" si="7"/>
        <v>18793</v>
      </c>
    </row>
    <row r="235" spans="1:15" s="23" customFormat="1" ht="13.5" customHeight="1" x14ac:dyDescent="0.2">
      <c r="A235" s="18">
        <v>227</v>
      </c>
      <c r="B235" s="20" t="s">
        <v>259</v>
      </c>
      <c r="C235" s="18" t="s">
        <v>16</v>
      </c>
      <c r="D235" s="20" t="s">
        <v>292</v>
      </c>
      <c r="E235" s="20" t="s">
        <v>257</v>
      </c>
      <c r="F235" s="18" t="s">
        <v>14</v>
      </c>
      <c r="G235" s="21">
        <v>20000</v>
      </c>
      <c r="H235" s="22">
        <v>574</v>
      </c>
      <c r="I235" s="22">
        <v>0</v>
      </c>
      <c r="J235" s="22">
        <v>608</v>
      </c>
      <c r="K235" s="22">
        <v>225</v>
      </c>
      <c r="L235" s="22">
        <f t="shared" si="6"/>
        <v>1407</v>
      </c>
      <c r="M235" s="21">
        <f t="shared" si="7"/>
        <v>18593</v>
      </c>
    </row>
    <row r="236" spans="1:15" s="23" customFormat="1" ht="13.5" customHeight="1" x14ac:dyDescent="0.2">
      <c r="A236" s="18">
        <v>228</v>
      </c>
      <c r="B236" s="20" t="s">
        <v>256</v>
      </c>
      <c r="C236" s="18" t="s">
        <v>16</v>
      </c>
      <c r="D236" s="20" t="s">
        <v>291</v>
      </c>
      <c r="E236" s="20" t="s">
        <v>257</v>
      </c>
      <c r="F236" s="18" t="s">
        <v>14</v>
      </c>
      <c r="G236" s="21">
        <v>20000</v>
      </c>
      <c r="H236" s="22">
        <v>574</v>
      </c>
      <c r="I236" s="22">
        <v>0</v>
      </c>
      <c r="J236" s="22">
        <v>608</v>
      </c>
      <c r="K236" s="22">
        <v>25</v>
      </c>
      <c r="L236" s="22">
        <f t="shared" si="6"/>
        <v>1207</v>
      </c>
      <c r="M236" s="21">
        <f t="shared" si="7"/>
        <v>18793</v>
      </c>
    </row>
    <row r="237" spans="1:15" s="3" customFormat="1" ht="16.5" customHeight="1" x14ac:dyDescent="0.2">
      <c r="A237" s="31" t="s">
        <v>280</v>
      </c>
      <c r="B237" s="31"/>
      <c r="C237" s="31"/>
      <c r="D237" s="31"/>
      <c r="E237" s="31"/>
      <c r="F237" s="31"/>
      <c r="G237" s="11">
        <f>SUM(G9:G236)</f>
        <v>11968631.279999997</v>
      </c>
      <c r="H237" s="11">
        <f t="shared" ref="H237:J237" si="8">SUM(H9:H236)</f>
        <v>343499.76999999967</v>
      </c>
      <c r="I237" s="11">
        <f t="shared" si="8"/>
        <v>945515.59999999963</v>
      </c>
      <c r="J237" s="11">
        <f t="shared" si="8"/>
        <v>362379.5300000002</v>
      </c>
      <c r="K237" s="11">
        <f>SUM(K9:K236)</f>
        <v>467918.56000000035</v>
      </c>
      <c r="L237" s="11">
        <f>SUM(L9:L236)</f>
        <v>2119313.4599999981</v>
      </c>
      <c r="M237" s="11">
        <f>SUM(M9:M236)</f>
        <v>9849317.819999991</v>
      </c>
    </row>
    <row r="238" spans="1:15" ht="9" customHeight="1" x14ac:dyDescent="0.25"/>
    <row r="239" spans="1:15" s="3" customFormat="1" ht="12.75" x14ac:dyDescent="0.2">
      <c r="B239" s="29" t="s">
        <v>325</v>
      </c>
      <c r="C239" s="29"/>
      <c r="D239" s="4"/>
      <c r="E239" s="4" t="s">
        <v>326</v>
      </c>
      <c r="G239" s="29" t="s">
        <v>327</v>
      </c>
      <c r="H239" s="29"/>
      <c r="I239" s="29"/>
      <c r="J239" s="29"/>
      <c r="K239" s="29"/>
      <c r="L239" s="29"/>
      <c r="N239" s="13"/>
      <c r="O239" s="14"/>
    </row>
    <row r="240" spans="1:15" ht="4.5" customHeight="1" x14ac:dyDescent="0.25">
      <c r="B240" s="2"/>
      <c r="C240"/>
      <c r="D240" s="2"/>
      <c r="F240"/>
      <c r="K240" s="1"/>
    </row>
    <row r="241" spans="2:13" ht="16.5" customHeight="1" x14ac:dyDescent="0.25">
      <c r="B241" s="27" t="s">
        <v>328</v>
      </c>
      <c r="C241" s="27"/>
      <c r="D241" s="2"/>
      <c r="E241" s="2" t="s">
        <v>329</v>
      </c>
      <c r="F241"/>
      <c r="G241" s="27" t="s">
        <v>330</v>
      </c>
      <c r="H241" s="27"/>
      <c r="I241" s="27"/>
      <c r="J241" s="27"/>
      <c r="K241" s="27"/>
      <c r="L241" s="27"/>
    </row>
    <row r="242" spans="2:13" x14ac:dyDescent="0.25">
      <c r="B242" s="28" t="s">
        <v>331</v>
      </c>
      <c r="C242" s="28"/>
      <c r="D242" s="5"/>
      <c r="E242" s="5" t="s">
        <v>61</v>
      </c>
      <c r="F242"/>
      <c r="G242" s="28" t="s">
        <v>332</v>
      </c>
      <c r="H242" s="28"/>
      <c r="I242" s="28"/>
      <c r="J242" s="28"/>
      <c r="K242" s="28"/>
      <c r="L242" s="28"/>
    </row>
    <row r="243" spans="2:13" s="3" customFormat="1" ht="12.75" x14ac:dyDescent="0.2">
      <c r="B243" s="29" t="s">
        <v>333</v>
      </c>
      <c r="C243" s="29"/>
      <c r="D243" s="4"/>
      <c r="E243" s="4" t="s">
        <v>334</v>
      </c>
      <c r="G243" s="29" t="s">
        <v>335</v>
      </c>
      <c r="H243" s="29"/>
      <c r="I243" s="29"/>
      <c r="J243" s="29"/>
      <c r="K243" s="29"/>
      <c r="L243" s="29"/>
    </row>
    <row r="246" spans="2:13" x14ac:dyDescent="0.25">
      <c r="K246" s="8"/>
      <c r="M246" s="8"/>
    </row>
    <row r="247" spans="2:13" x14ac:dyDescent="0.25">
      <c r="G247" s="8"/>
    </row>
  </sheetData>
  <autoFilter ref="A8:M237" xr:uid="{00000000-0001-0000-0000-000000000000}"/>
  <mergeCells count="12">
    <mergeCell ref="A5:M5"/>
    <mergeCell ref="A237:F237"/>
    <mergeCell ref="B239:C239"/>
    <mergeCell ref="G239:L239"/>
    <mergeCell ref="A7:M7"/>
    <mergeCell ref="A6:M6"/>
    <mergeCell ref="B241:C241"/>
    <mergeCell ref="G241:L241"/>
    <mergeCell ref="B242:C242"/>
    <mergeCell ref="G242:L242"/>
    <mergeCell ref="B243:C243"/>
    <mergeCell ref="G243:L243"/>
  </mergeCells>
  <pageMargins left="0.39370078740157483" right="0" top="0.19685039370078741" bottom="0.35433070866141736" header="0.31496062992125984" footer="0.31496062992125984"/>
  <pageSetup paperSize="5" scale="90" orientation="landscape" r:id="rId1"/>
  <headerFooter>
    <oddFooter>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MAYO</vt:lpstr>
      <vt:lpstr>MAYO!Print_Titles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Minelly Altagracia Gomez</dc:creator>
  <cp:lastModifiedBy>Graciela Reyes Sanchez</cp:lastModifiedBy>
  <cp:lastPrinted>2025-06-03T19:09:19Z</cp:lastPrinted>
  <dcterms:created xsi:type="dcterms:W3CDTF">2024-09-02T16:31:15Z</dcterms:created>
  <dcterms:modified xsi:type="dcterms:W3CDTF">2025-06-03T19:09:22Z</dcterms:modified>
</cp:coreProperties>
</file>