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5E572CD-CAD7-426D-9EFE-116F51EC2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2" r:id="rId1"/>
  </sheets>
  <definedNames>
    <definedName name="_xlnm._FilterDatabase" localSheetId="0" hidden="1">MAYO!$A$7:$K$57</definedName>
    <definedName name="_xlnm.Print_Titles" localSheetId="0">MAYO!$1:$7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J57" i="2" s="1"/>
  <c r="I56" i="2"/>
  <c r="J56" i="2" s="1"/>
  <c r="I55" i="2"/>
  <c r="J55" i="2" s="1"/>
  <c r="I54" i="2"/>
  <c r="J54" i="2" s="1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J35" i="2" l="1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34" i="2"/>
  <c r="J33" i="2"/>
  <c r="J31" i="2"/>
  <c r="J32" i="2"/>
  <c r="J30" i="2"/>
  <c r="J29" i="2"/>
  <c r="J28" i="2"/>
  <c r="J27" i="2"/>
  <c r="J26" i="2"/>
  <c r="J25" i="2" l="1"/>
  <c r="J24" i="2"/>
  <c r="J22" i="2"/>
  <c r="J21" i="2"/>
  <c r="J20" i="2"/>
  <c r="J18" i="2"/>
  <c r="J17" i="2"/>
  <c r="J15" i="2"/>
  <c r="J14" i="2"/>
  <c r="J13" i="2"/>
  <c r="J12" i="2"/>
  <c r="J10" i="2" l="1"/>
  <c r="J9" i="2"/>
  <c r="J8" i="2"/>
  <c r="J16" i="2" l="1"/>
  <c r="J23" i="2"/>
  <c r="J11" i="2"/>
  <c r="J19" i="2"/>
</calcChain>
</file>

<file path=xl/sharedStrings.xml><?xml version="1.0" encoding="utf-8"?>
<sst xmlns="http://schemas.openxmlformats.org/spreadsheetml/2006/main" count="213" uniqueCount="177">
  <si>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</si>
  <si>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</si>
  <si>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</si>
  <si>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</si>
  <si>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</si>
  <si>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</si>
  <si>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</si>
  <si>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</si>
  <si>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</si>
  <si>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</si>
  <si>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</si>
  <si>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</si>
  <si>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INAPA</t>
  </si>
  <si>
    <t>Compra de agua embotellada para consumo del personal de la oficina principal de esta Unidad Ejecutora SIUBEN, orden 2025-00003.</t>
  </si>
  <si>
    <t>ICU SOLUCIONES EMPRESARIALES SRL</t>
  </si>
  <si>
    <t>CODETEL</t>
  </si>
  <si>
    <t xml:space="preserve">Servicios de comunicación </t>
  </si>
  <si>
    <t>ALTICE DOMINICANA</t>
  </si>
  <si>
    <t>WIND TELECOM</t>
  </si>
  <si>
    <t>EDESUR</t>
  </si>
  <si>
    <t>Servicios de energía eléctrica</t>
  </si>
  <si>
    <t>EDEESTE</t>
  </si>
  <si>
    <t>HUMANO SEGUROS</t>
  </si>
  <si>
    <t>Seguro Médico</t>
  </si>
  <si>
    <t>SENASA</t>
  </si>
  <si>
    <t>EDENORTE</t>
  </si>
  <si>
    <t>SEGUROS RESERVAS, SA</t>
  </si>
  <si>
    <t>INVERSIONES SIURANA, SRL</t>
  </si>
  <si>
    <t>AGUA PLANETA AZUL, S.A.</t>
  </si>
  <si>
    <t>B &amp; F MERCANTIL SRL</t>
  </si>
  <si>
    <t>CARLOS MARTIN VALDEZ DUVAL</t>
  </si>
  <si>
    <t>CORAASAN</t>
  </si>
  <si>
    <t>Seguro de vida</t>
  </si>
  <si>
    <t>Relación de  Pagos a Proveedores, mes de mayo 2025</t>
  </si>
  <si>
    <t>LIB</t>
  </si>
  <si>
    <t>E450000010570</t>
  </si>
  <si>
    <t>E450000010576</t>
  </si>
  <si>
    <t>E450000010587</t>
  </si>
  <si>
    <t>10570</t>
  </si>
  <si>
    <t>10576</t>
  </si>
  <si>
    <t>10587</t>
  </si>
  <si>
    <t>Servicio de plataforma multimenú para suministros de almuerzos y cenas para el personal de esta Unidad Ejecutora SIUBEN, desde el día 01 hasta el 15/04/2025., orden 2025-00002.</t>
  </si>
  <si>
    <t>B1500001650</t>
  </si>
  <si>
    <t>21878</t>
  </si>
  <si>
    <t>2do. y ultimo pago servicios de capacitación para maestría en Administración de Negocios: Concentración Analítica de Negocios para personal del SIUBEN, orden 2024-00056.</t>
  </si>
  <si>
    <t>PONTIFICIA UNIVERSIDAD CATOLICA MADRE Y MAESTRA</t>
  </si>
  <si>
    <t>E450000000625</t>
  </si>
  <si>
    <t>0625</t>
  </si>
  <si>
    <t>ACTUALIDADES V D SRL</t>
  </si>
  <si>
    <t>Compra de artículos de cocina  para ser utilizado en la oficina principal de esta Unidad Ejecutora SIUBEN, orden 2025-00033.</t>
  </si>
  <si>
    <t>B1500002267</t>
  </si>
  <si>
    <t>2267</t>
  </si>
  <si>
    <t>SILICIO TECHNOLOGY EIRL</t>
  </si>
  <si>
    <t xml:space="preserve">Renovación de Licencias Shutterstock; Issue y Canvas, subscripción por un año, para esta Unidad Ejecutora SIUBEN, 2025-00023. </t>
  </si>
  <si>
    <t>0030</t>
  </si>
  <si>
    <t>E450000000030</t>
  </si>
  <si>
    <t>IMPORTADORA GINA CELESTE SRL</t>
  </si>
  <si>
    <t>Compra de artículos de cocina para ser utilizado en la oficina principal de esta Unidad Ejecutora SIUBEN, 2025-00032.</t>
  </si>
  <si>
    <t>0021</t>
  </si>
  <si>
    <t>B1500000021</t>
  </si>
  <si>
    <t>Compra de pintura para usar en las oficinas de esta Unidad Ejecutora SIUBEN, 2025-00027.</t>
  </si>
  <si>
    <t>B1500001192</t>
  </si>
  <si>
    <t>1192</t>
  </si>
  <si>
    <t>DISTRIBUIDORA BACESMOS SRL</t>
  </si>
  <si>
    <t xml:space="preserve">Compra de pintura para usar en las oficinas de esta Unidad Ejecutora SIUBEN, orden 2025-00028. </t>
  </si>
  <si>
    <t>B1500000438</t>
  </si>
  <si>
    <t>0438</t>
  </si>
  <si>
    <t>MP IDEAS CONVERGENTES SRL</t>
  </si>
  <si>
    <t>Compra de accesorios informáticos (20-Headset) para usar en las estaciones de trabajo de esta Unidad Ejecutora SIUBEN, orden-2025-00050.</t>
  </si>
  <si>
    <t>B1500000129</t>
  </si>
  <si>
    <t>0129</t>
  </si>
  <si>
    <t>Contratación de servicio de alquiler de impresoras mes de abril 2025 para uso de esta Unidad Ejecutora SIUBEN, orden 2025-00004.</t>
  </si>
  <si>
    <t>B1500000934</t>
  </si>
  <si>
    <t>0934</t>
  </si>
  <si>
    <t>SOLDIER ELECTRONIC SECURITY S E S SRL</t>
  </si>
  <si>
    <t>Compra de pintura y materiales para usar en las oficinas de esta Unidad Ejecutora SIUBEN, orden 2025-00026.</t>
  </si>
  <si>
    <t>986</t>
  </si>
  <si>
    <t>B1500000986</t>
  </si>
  <si>
    <t>GRUPO ADDINCA SRL</t>
  </si>
  <si>
    <t>Compra de insumos de cocina (Té Frio Instantáneo) para ser utilizado en la oficina principal de esta Unidad Ejecutora SIUBEN, orden 2025-00046.</t>
  </si>
  <si>
    <t>B1500000017</t>
  </si>
  <si>
    <t>0017</t>
  </si>
  <si>
    <t xml:space="preserve">Compra de insumos de cocina (Vasos Biodegradables) para ser utilizado en la oficina principal de esta Unidad Ejecutora SIUBEN, orden 2025-00049. </t>
  </si>
  <si>
    <t>B1500000016</t>
  </si>
  <si>
    <t>0016</t>
  </si>
  <si>
    <t>E450000013858</t>
  </si>
  <si>
    <t>13858</t>
  </si>
  <si>
    <t>E450000013408</t>
  </si>
  <si>
    <t>13408</t>
  </si>
  <si>
    <t>E450000013419</t>
  </si>
  <si>
    <t>13419</t>
  </si>
  <si>
    <t>Servicio de plataforma multimenú para suministros de almuerzos y cenas para el personal de esta Unidad Ejecutora SIUBEN, desde el día 1 hasta el 15/05/2025, orden 2025-00002.</t>
  </si>
  <si>
    <t>22171</t>
  </si>
  <si>
    <t>B1500001684</t>
  </si>
  <si>
    <t>COMERCIAL FERRETERO E PEREZ SRL</t>
  </si>
  <si>
    <t>Compra de materiales para uso de la unidad de mantenimiento de esta Unidad Ejecutora SIUBEN, orden 2025-00038</t>
  </si>
  <si>
    <t>B1500001316</t>
  </si>
  <si>
    <t>2190</t>
  </si>
  <si>
    <t>DOS GARCIA SRL</t>
  </si>
  <si>
    <t xml:space="preserve">Compra de materiales para uso de la unidad de mantenimiento de esta Unidad Ejecutora SIUBEN, orden 2025-00039. </t>
  </si>
  <si>
    <t>B1500000915</t>
  </si>
  <si>
    <t>0915</t>
  </si>
  <si>
    <t>SUFERDOM SRL</t>
  </si>
  <si>
    <t>Compra de materiales para uso de la unidad de mantenimiento de esta Unidad Ejecutora SIUBEN, orden 2025-00040.</t>
  </si>
  <si>
    <t>0230</t>
  </si>
  <si>
    <t>B1500000230</t>
  </si>
  <si>
    <t>GRUPO BRIZATLANTICA DEL CARIBE SRL</t>
  </si>
  <si>
    <t>Compra de material gastable de oficina para ser utilizado en esta Unidad Ejecutora SIUBEN, orden 2025-00057.</t>
  </si>
  <si>
    <t>25-634</t>
  </si>
  <si>
    <t>B1500000634</t>
  </si>
  <si>
    <t>Servicio de plataforma multimenú para suministros de almuerzos y cenas para el personal de esta Unidad Ejecutora SIUBEN, desde el díadía 16 hasta el 30/04/2025, orden 2025-00002.</t>
  </si>
  <si>
    <t>22054</t>
  </si>
  <si>
    <t>B1500001663</t>
  </si>
  <si>
    <t>WENDY S MUEBLES SRL</t>
  </si>
  <si>
    <t>Adquisición de electrodoméstico (1-Nevera Midea de 10 pies) para uso de esta Unidad Ejecutora SIUBEN, orden 2025-00054.</t>
  </si>
  <si>
    <t>0674</t>
  </si>
  <si>
    <t>B1500000674</t>
  </si>
  <si>
    <t>Servicio suministro de agua potable y alcantarillado contrato No:84962842 de la Oficina Regional Higuamo-San Pedro de Macorís de esta Unidad Ejecutora SIUBEN, correspondiente al mes de abril 2025.</t>
  </si>
  <si>
    <t>619078</t>
  </si>
  <si>
    <t>E450000002952</t>
  </si>
  <si>
    <t>Servicio de honorarios profesionales notarización de (12) documentos de esta Unidad Ejecutora SIUBEN.</t>
  </si>
  <si>
    <t>B1500000377</t>
  </si>
  <si>
    <t>0377</t>
  </si>
  <si>
    <t>AYUNTAMIENTO MUNICIPAL DE LA VEGA</t>
  </si>
  <si>
    <t>Servicio de recogida de basura RMC:0000027363 de la Oficina Regional Cibao Sur-La Vega de esta Unidad Ejecutora SIUBEN, correspondiente al mes de abril 2025.</t>
  </si>
  <si>
    <t>FM00988678</t>
  </si>
  <si>
    <t>B1500003529</t>
  </si>
  <si>
    <t>7945616</t>
  </si>
  <si>
    <t>B1500038225</t>
  </si>
  <si>
    <t>Servicio de suministro de agua para uso de la Oficina Regional Cibao Norte-Santiago, correspondiente a los meses de marzo 2025 del contrato 01228191 de esta Unidad Ejecutora SIUBEN.</t>
  </si>
  <si>
    <t>Servicio de suministro de agua para uso de la Oficina Regional Cibao Norte-Santiago, correspondiente a los meses de abril 2025 del contrato 01228191 de esta Unidad Ejecutora SIUBEN.</t>
  </si>
  <si>
    <t>07874885</t>
  </si>
  <si>
    <t>B1500037702</t>
  </si>
  <si>
    <t>Suministro de agua potable y alcantarillado contrato No:85004388 de la Oficina Regional Cibao Nordeste-San Francisco de Macorís de esta Unidad Ejecutora SIUBEN, correspondiente al mes de abril 2025.</t>
  </si>
  <si>
    <t>618807</t>
  </si>
  <si>
    <t>E450000002934</t>
  </si>
  <si>
    <t>AYUNTAMIENTO DEL MUNICIPIO DE SANTIAGO</t>
  </si>
  <si>
    <t>servicio de recogida de basura de la Oficina Regional Cibao Norte-Santiago Inmueble No.005540 de esta Unidad Ejecutora SIUBEN, mes de abril 2025.</t>
  </si>
  <si>
    <t>Servicio de recogida de basura de la Oficina Regional Cibao Norte-Santiago Inmueble No.005540 de esta Unidad Ejecutora SIUBEN, mes de mayo 2025.</t>
  </si>
  <si>
    <t>01-02035122</t>
  </si>
  <si>
    <t>B1500007351</t>
  </si>
  <si>
    <t>01-02027917</t>
  </si>
  <si>
    <t>B1500007297</t>
  </si>
  <si>
    <t>E450000073486</t>
  </si>
  <si>
    <t>E450000073813</t>
  </si>
  <si>
    <t>E450000073895</t>
  </si>
  <si>
    <t>E450000014409</t>
  </si>
  <si>
    <t>E450000001049</t>
  </si>
  <si>
    <t>6055331302 43</t>
  </si>
  <si>
    <t>E450000032661</t>
  </si>
  <si>
    <t>6452073092 37</t>
  </si>
  <si>
    <t>E450000032662</t>
  </si>
  <si>
    <t>4230980076-81</t>
  </si>
  <si>
    <t>E450000025592</t>
  </si>
  <si>
    <t>3463218221-48</t>
  </si>
  <si>
    <t>E450000025506</t>
  </si>
  <si>
    <t>E450000004067</t>
  </si>
  <si>
    <t>E450000002929</t>
  </si>
  <si>
    <t>E450000050681</t>
  </si>
  <si>
    <t>E450000047804</t>
  </si>
  <si>
    <t>E450000047002</t>
  </si>
  <si>
    <t>E450000048623</t>
  </si>
  <si>
    <t>E450000005619</t>
  </si>
  <si>
    <t>Incendio y lineas aliadas</t>
  </si>
  <si>
    <t>E450000005766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</si>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</sst>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20"/>
      <color rgb="FF000000"/>
      <name val="Gotham"/>
    </font>
    <font>
      <sz val="11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  <font>
      <sz val="9"/>
      <color theme="1"/>
      <name val="Gotham"/>
    </font>
    <font>
      <sz val="9"/>
      <color rgb="FF000000"/>
      <name val="Gotham"/>
    </font>
    <font>
      <sz val="9"/>
      <name val="Gotham"/>
    </font>
    <font>
      <sz val="9"/>
      <color rgb="FF212529"/>
      <name val="Gotham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3" fontId="9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0" fontId="1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978352" cy="124883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0"/>
          <a:ext cx="1978352" cy="12488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39" zoomScale="90" zoomScaleNormal="90" workbookViewId="0">
      <selection activeCell="D53" sqref="D53"/>
    </sheetView>
  </sheetViews>
  <sheetFormatPr defaultColWidth="9.140625" defaultRowHeight="15" x14ac:dyDescent="0.25"/>
  <cols>
    <col min="1" max="1" width="6.140625" style="1" customWidth="1"/>
    <col min="2" max="2" width="29.7109375" customWidth="1"/>
    <col min="3" max="3" width="35.28515625" customWidth="1"/>
    <col min="4" max="4" width="16" style="2" customWidth="1"/>
    <col min="5" max="5" width="17.42578125" style="1" customWidth="1"/>
    <col min="6" max="6" width="15.28515625" style="1" customWidth="1"/>
    <col min="7" max="7" width="13.140625" customWidth="1"/>
    <col min="8" max="8" width="12.42578125" style="1" customWidth="1"/>
    <col min="9" max="9" width="13.42578125" customWidth="1"/>
    <col min="10" max="10" width="12" customWidth="1"/>
    <col min="11" max="11" width="10" customWidth="1"/>
  </cols>
  <sheetData>
    <row r="1" spans="1:12" x14ac:dyDescent="0.25">
      <c r="A1" s="39"/>
      <c r="B1" s="40"/>
      <c r="C1" s="40"/>
      <c r="D1" s="41"/>
      <c r="E1" s="39"/>
      <c r="F1" s="39"/>
      <c r="G1" s="40"/>
      <c r="H1" s="39"/>
      <c r="I1" s="40"/>
      <c r="J1" s="40"/>
      <c r="K1" s="40"/>
    </row>
    <row r="2" spans="1:12" x14ac:dyDescent="0.25">
      <c r="A2" s="39"/>
      <c r="B2" s="40"/>
      <c r="C2" s="40"/>
      <c r="D2" s="41"/>
      <c r="E2" s="39"/>
      <c r="F2" s="39"/>
      <c r="G2" s="40"/>
      <c r="H2" s="39"/>
      <c r="I2" s="40"/>
      <c r="J2" s="40"/>
      <c r="K2" s="40"/>
    </row>
    <row r="3" spans="1:12" ht="24.75" x14ac:dyDescent="0.25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8" x14ac:dyDescent="0.25">
      <c r="A4" s="43" t="s">
        <v>10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2" ht="17.45" customHeight="1" x14ac:dyDescent="0.25">
      <c r="A5" s="44" t="s">
        <v>33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ht="9.75" customHeight="1" x14ac:dyDescent="0.25">
      <c r="A6" s="39"/>
      <c r="B6" s="40"/>
      <c r="C6" s="40"/>
      <c r="D6" s="41"/>
      <c r="E6" s="39"/>
      <c r="F6" s="39"/>
      <c r="G6" s="40"/>
      <c r="H6" s="39"/>
      <c r="I6" s="40"/>
      <c r="J6" s="40"/>
      <c r="K6" s="40"/>
    </row>
    <row r="7" spans="1:12" ht="43.5" customHeight="1" x14ac:dyDescent="0.25">
      <c r="A7" s="12" t="s">
        <v>34</v>
      </c>
      <c r="B7" s="12" t="s">
        <v>9</v>
      </c>
      <c r="C7" s="12" t="s">
        <v>8</v>
      </c>
      <c r="D7" s="13" t="s">
        <v>7</v>
      </c>
      <c r="E7" s="14" t="s">
        <v>6</v>
      </c>
      <c r="F7" s="14" t="s">
        <v>5</v>
      </c>
      <c r="G7" s="14" t="s">
        <v>4</v>
      </c>
      <c r="H7" s="14" t="s">
        <v>3</v>
      </c>
      <c r="I7" s="14" t="s">
        <v>2</v>
      </c>
      <c r="J7" s="14" t="s">
        <v>1</v>
      </c>
      <c r="K7" s="14" t="s">
        <v>0</v>
      </c>
    </row>
    <row r="8" spans="1:12" s="23" customFormat="1" ht="49.5" customHeight="1" x14ac:dyDescent="0.15">
      <c r="A8" s="15">
        <v>913</v>
      </c>
      <c r="B8" s="16" t="s">
        <v>28</v>
      </c>
      <c r="C8" s="16" t="s">
        <v>13</v>
      </c>
      <c r="D8" s="17" t="s">
        <v>38</v>
      </c>
      <c r="E8" s="18" t="s">
        <v>35</v>
      </c>
      <c r="F8" s="19">
        <v>45761</v>
      </c>
      <c r="G8" s="20">
        <v>1440</v>
      </c>
      <c r="H8" s="19">
        <v>46387</v>
      </c>
      <c r="I8" s="20">
        <v>1440</v>
      </c>
      <c r="J8" s="21">
        <f t="shared" ref="J8" si="0">+I8-G8</f>
        <v>0</v>
      </c>
      <c r="K8" s="22"/>
    </row>
    <row r="9" spans="1:12" s="23" customFormat="1" ht="49.5" customHeight="1" x14ac:dyDescent="0.15">
      <c r="A9" s="15">
        <v>913</v>
      </c>
      <c r="B9" s="16" t="s">
        <v>28</v>
      </c>
      <c r="C9" s="16" t="s">
        <v>13</v>
      </c>
      <c r="D9" s="17" t="s">
        <v>39</v>
      </c>
      <c r="E9" s="18" t="s">
        <v>36</v>
      </c>
      <c r="F9" s="19">
        <v>45768</v>
      </c>
      <c r="G9" s="20">
        <v>2580</v>
      </c>
      <c r="H9" s="19">
        <v>46387</v>
      </c>
      <c r="I9" s="20">
        <v>2580</v>
      </c>
      <c r="J9" s="21">
        <f t="shared" ref="J9:J10" si="1">+I9-G9</f>
        <v>0</v>
      </c>
      <c r="K9" s="22"/>
    </row>
    <row r="10" spans="1:12" s="23" customFormat="1" ht="50.25" customHeight="1" x14ac:dyDescent="0.15">
      <c r="A10" s="15">
        <v>913</v>
      </c>
      <c r="B10" s="16" t="s">
        <v>28</v>
      </c>
      <c r="C10" s="16" t="s">
        <v>13</v>
      </c>
      <c r="D10" s="17" t="s">
        <v>40</v>
      </c>
      <c r="E10" s="18" t="s">
        <v>37</v>
      </c>
      <c r="F10" s="19">
        <v>45775</v>
      </c>
      <c r="G10" s="20">
        <v>2100</v>
      </c>
      <c r="H10" s="19">
        <v>46387</v>
      </c>
      <c r="I10" s="20">
        <v>2100</v>
      </c>
      <c r="J10" s="21">
        <f t="shared" si="1"/>
        <v>0</v>
      </c>
      <c r="K10" s="22"/>
    </row>
    <row r="11" spans="1:12" s="23" customFormat="1" ht="64.5" customHeight="1" x14ac:dyDescent="0.15">
      <c r="A11" s="15">
        <v>974</v>
      </c>
      <c r="B11" s="16" t="s">
        <v>27</v>
      </c>
      <c r="C11" s="16" t="s">
        <v>41</v>
      </c>
      <c r="D11" s="17" t="s">
        <v>43</v>
      </c>
      <c r="E11" s="18" t="s">
        <v>42</v>
      </c>
      <c r="F11" s="19">
        <v>45770</v>
      </c>
      <c r="G11" s="20">
        <v>123193.14</v>
      </c>
      <c r="H11" s="19">
        <v>46387</v>
      </c>
      <c r="I11" s="20">
        <v>123193.14</v>
      </c>
      <c r="J11" s="21">
        <f t="shared" ref="J11:J23" si="2">+I11-G11</f>
        <v>0</v>
      </c>
      <c r="K11" s="22"/>
    </row>
    <row r="12" spans="1:12" s="23" customFormat="1" ht="67.5" x14ac:dyDescent="0.15">
      <c r="A12" s="15">
        <v>1047</v>
      </c>
      <c r="B12" s="16" t="s">
        <v>45</v>
      </c>
      <c r="C12" s="16" t="s">
        <v>44</v>
      </c>
      <c r="D12" s="17" t="s">
        <v>47</v>
      </c>
      <c r="E12" s="15" t="s">
        <v>46</v>
      </c>
      <c r="F12" s="19">
        <v>45758</v>
      </c>
      <c r="G12" s="20">
        <v>160000</v>
      </c>
      <c r="H12" s="19">
        <v>46022</v>
      </c>
      <c r="I12" s="20">
        <v>160000</v>
      </c>
      <c r="J12" s="21">
        <f t="shared" si="2"/>
        <v>0</v>
      </c>
      <c r="K12" s="22"/>
    </row>
    <row r="13" spans="1:12" s="23" customFormat="1" ht="45" x14ac:dyDescent="0.15">
      <c r="A13" s="15">
        <v>1089</v>
      </c>
      <c r="B13" s="22" t="s">
        <v>48</v>
      </c>
      <c r="C13" s="16" t="s">
        <v>49</v>
      </c>
      <c r="D13" s="17" t="s">
        <v>51</v>
      </c>
      <c r="E13" s="15" t="s">
        <v>50</v>
      </c>
      <c r="F13" s="19">
        <v>45786</v>
      </c>
      <c r="G13" s="20">
        <v>4956</v>
      </c>
      <c r="H13" s="19">
        <v>46022</v>
      </c>
      <c r="I13" s="20">
        <v>4956</v>
      </c>
      <c r="J13" s="21">
        <f t="shared" si="2"/>
        <v>0</v>
      </c>
      <c r="K13" s="22"/>
    </row>
    <row r="14" spans="1:12" s="23" customFormat="1" ht="45" x14ac:dyDescent="0.15">
      <c r="A14" s="15">
        <v>1104</v>
      </c>
      <c r="B14" s="22" t="s">
        <v>52</v>
      </c>
      <c r="C14" s="16" t="s">
        <v>53</v>
      </c>
      <c r="D14" s="17" t="s">
        <v>54</v>
      </c>
      <c r="E14" s="15" t="s">
        <v>55</v>
      </c>
      <c r="F14" s="19">
        <v>45762</v>
      </c>
      <c r="G14" s="20">
        <v>141787.79999999999</v>
      </c>
      <c r="H14" s="19">
        <v>46022</v>
      </c>
      <c r="I14" s="20">
        <v>141787.79999999999</v>
      </c>
      <c r="J14" s="21">
        <f t="shared" si="2"/>
        <v>0</v>
      </c>
      <c r="K14" s="22"/>
    </row>
    <row r="15" spans="1:12" s="23" customFormat="1" ht="45" x14ac:dyDescent="0.15">
      <c r="A15" s="15">
        <v>1132</v>
      </c>
      <c r="B15" s="24" t="s">
        <v>56</v>
      </c>
      <c r="C15" s="16" t="s">
        <v>57</v>
      </c>
      <c r="D15" s="17" t="s">
        <v>58</v>
      </c>
      <c r="E15" s="15" t="s">
        <v>59</v>
      </c>
      <c r="F15" s="19">
        <v>45790</v>
      </c>
      <c r="G15" s="20">
        <v>30584.13</v>
      </c>
      <c r="H15" s="19">
        <v>46022</v>
      </c>
      <c r="I15" s="20">
        <v>30584.13</v>
      </c>
      <c r="J15" s="21">
        <f t="shared" si="2"/>
        <v>0</v>
      </c>
      <c r="K15" s="22"/>
    </row>
    <row r="16" spans="1:12" s="23" customFormat="1" ht="33.75" x14ac:dyDescent="0.15">
      <c r="A16" s="15">
        <v>1133</v>
      </c>
      <c r="B16" s="16" t="s">
        <v>29</v>
      </c>
      <c r="C16" s="16" t="s">
        <v>60</v>
      </c>
      <c r="D16" s="25" t="s">
        <v>62</v>
      </c>
      <c r="E16" s="18" t="s">
        <v>61</v>
      </c>
      <c r="F16" s="26">
        <v>45785</v>
      </c>
      <c r="G16" s="20">
        <v>11201.97</v>
      </c>
      <c r="H16" s="26">
        <v>46387</v>
      </c>
      <c r="I16" s="20">
        <v>11201.97</v>
      </c>
      <c r="J16" s="21">
        <f t="shared" si="2"/>
        <v>0</v>
      </c>
      <c r="K16" s="22"/>
      <c r="L16" s="27"/>
    </row>
    <row r="17" spans="1:11" s="23" customFormat="1" ht="33.75" x14ac:dyDescent="0.15">
      <c r="A17" s="15">
        <v>1148</v>
      </c>
      <c r="B17" s="28" t="s">
        <v>63</v>
      </c>
      <c r="C17" s="16" t="s">
        <v>64</v>
      </c>
      <c r="D17" s="17" t="s">
        <v>66</v>
      </c>
      <c r="E17" s="15" t="s">
        <v>65</v>
      </c>
      <c r="F17" s="19">
        <v>45783</v>
      </c>
      <c r="G17" s="20">
        <v>29769.7</v>
      </c>
      <c r="H17" s="19">
        <v>46387</v>
      </c>
      <c r="I17" s="20">
        <v>29769.7</v>
      </c>
      <c r="J17" s="21">
        <f t="shared" si="2"/>
        <v>0</v>
      </c>
      <c r="K17" s="22"/>
    </row>
    <row r="18" spans="1:11" s="23" customFormat="1" ht="56.25" x14ac:dyDescent="0.15">
      <c r="A18" s="15">
        <v>1149</v>
      </c>
      <c r="B18" s="28" t="s">
        <v>67</v>
      </c>
      <c r="C18" s="16" t="s">
        <v>68</v>
      </c>
      <c r="D18" s="17" t="s">
        <v>70</v>
      </c>
      <c r="E18" s="15" t="s">
        <v>69</v>
      </c>
      <c r="F18" s="19">
        <v>45795</v>
      </c>
      <c r="G18" s="20">
        <v>35801.199999999997</v>
      </c>
      <c r="H18" s="19">
        <v>46022</v>
      </c>
      <c r="I18" s="20">
        <v>35801.199999999997</v>
      </c>
      <c r="J18" s="21">
        <f t="shared" si="2"/>
        <v>0</v>
      </c>
      <c r="K18" s="22"/>
    </row>
    <row r="19" spans="1:11" s="23" customFormat="1" ht="45" x14ac:dyDescent="0.15">
      <c r="A19" s="15">
        <v>1151</v>
      </c>
      <c r="B19" s="29" t="s">
        <v>14</v>
      </c>
      <c r="C19" s="24" t="s">
        <v>71</v>
      </c>
      <c r="D19" s="17" t="s">
        <v>73</v>
      </c>
      <c r="E19" s="15" t="s">
        <v>72</v>
      </c>
      <c r="F19" s="19">
        <v>45791</v>
      </c>
      <c r="G19" s="20">
        <v>81184</v>
      </c>
      <c r="H19" s="19">
        <v>46022</v>
      </c>
      <c r="I19" s="20">
        <v>81184</v>
      </c>
      <c r="J19" s="21">
        <f t="shared" si="2"/>
        <v>0</v>
      </c>
      <c r="K19" s="22"/>
    </row>
    <row r="20" spans="1:11" s="23" customFormat="1" ht="45" x14ac:dyDescent="0.15">
      <c r="A20" s="15">
        <v>1152</v>
      </c>
      <c r="B20" s="29" t="s">
        <v>74</v>
      </c>
      <c r="C20" s="16" t="s">
        <v>75</v>
      </c>
      <c r="D20" s="17" t="s">
        <v>76</v>
      </c>
      <c r="E20" s="15" t="s">
        <v>77</v>
      </c>
      <c r="F20" s="19">
        <v>45784</v>
      </c>
      <c r="G20" s="20">
        <v>77913.75</v>
      </c>
      <c r="H20" s="19">
        <v>46022</v>
      </c>
      <c r="I20" s="20">
        <v>77913.75</v>
      </c>
      <c r="J20" s="21">
        <f t="shared" si="2"/>
        <v>0</v>
      </c>
      <c r="K20" s="22"/>
    </row>
    <row r="21" spans="1:11" s="23" customFormat="1" ht="56.25" x14ac:dyDescent="0.15">
      <c r="A21" s="15">
        <v>1159</v>
      </c>
      <c r="B21" s="22" t="s">
        <v>78</v>
      </c>
      <c r="C21" s="16" t="s">
        <v>79</v>
      </c>
      <c r="D21" s="17" t="s">
        <v>81</v>
      </c>
      <c r="E21" s="15" t="s">
        <v>80</v>
      </c>
      <c r="F21" s="19">
        <v>45796</v>
      </c>
      <c r="G21" s="20">
        <v>6249.99</v>
      </c>
      <c r="H21" s="19">
        <v>46387</v>
      </c>
      <c r="I21" s="20">
        <v>6249.99</v>
      </c>
      <c r="J21" s="21">
        <f t="shared" si="2"/>
        <v>0</v>
      </c>
      <c r="K21" s="22"/>
    </row>
    <row r="22" spans="1:11" s="23" customFormat="1" ht="56.25" x14ac:dyDescent="0.15">
      <c r="A22" s="15">
        <v>1160</v>
      </c>
      <c r="B22" s="22" t="s">
        <v>78</v>
      </c>
      <c r="C22" s="30" t="s">
        <v>82</v>
      </c>
      <c r="D22" s="17" t="s">
        <v>84</v>
      </c>
      <c r="E22" s="15" t="s">
        <v>83</v>
      </c>
      <c r="F22" s="19">
        <v>45796</v>
      </c>
      <c r="G22" s="20">
        <v>11499.1</v>
      </c>
      <c r="H22" s="19">
        <v>46387</v>
      </c>
      <c r="I22" s="20">
        <v>11499.1</v>
      </c>
      <c r="J22" s="21">
        <f t="shared" si="2"/>
        <v>0</v>
      </c>
      <c r="K22" s="22"/>
    </row>
    <row r="23" spans="1:11" s="23" customFormat="1" ht="45" x14ac:dyDescent="0.15">
      <c r="A23" s="15">
        <v>1161</v>
      </c>
      <c r="B23" s="16" t="s">
        <v>28</v>
      </c>
      <c r="C23" s="16" t="s">
        <v>13</v>
      </c>
      <c r="D23" s="17" t="s">
        <v>86</v>
      </c>
      <c r="E23" s="18" t="s">
        <v>85</v>
      </c>
      <c r="F23" s="19">
        <v>45796</v>
      </c>
      <c r="G23" s="20">
        <v>2820</v>
      </c>
      <c r="H23" s="19">
        <v>46387</v>
      </c>
      <c r="I23" s="20">
        <v>2820</v>
      </c>
      <c r="J23" s="21">
        <f t="shared" si="2"/>
        <v>0</v>
      </c>
      <c r="K23" s="22"/>
    </row>
    <row r="24" spans="1:11" s="23" customFormat="1" ht="45" x14ac:dyDescent="0.15">
      <c r="A24" s="15">
        <v>1161</v>
      </c>
      <c r="B24" s="16" t="s">
        <v>28</v>
      </c>
      <c r="C24" s="16" t="s">
        <v>13</v>
      </c>
      <c r="D24" s="17" t="s">
        <v>88</v>
      </c>
      <c r="E24" s="18" t="s">
        <v>87</v>
      </c>
      <c r="F24" s="19">
        <v>45784</v>
      </c>
      <c r="G24" s="20">
        <v>2280</v>
      </c>
      <c r="H24" s="19">
        <v>46387</v>
      </c>
      <c r="I24" s="20">
        <v>2280</v>
      </c>
      <c r="J24" s="21">
        <f t="shared" ref="J24:J57" si="3">+I24-G24</f>
        <v>0</v>
      </c>
      <c r="K24" s="22"/>
    </row>
    <row r="25" spans="1:11" s="23" customFormat="1" ht="45" x14ac:dyDescent="0.15">
      <c r="A25" s="15">
        <v>1161</v>
      </c>
      <c r="B25" s="16" t="s">
        <v>28</v>
      </c>
      <c r="C25" s="16" t="s">
        <v>13</v>
      </c>
      <c r="D25" s="17" t="s">
        <v>90</v>
      </c>
      <c r="E25" s="18" t="s">
        <v>89</v>
      </c>
      <c r="F25" s="19">
        <v>45791</v>
      </c>
      <c r="G25" s="20">
        <v>900</v>
      </c>
      <c r="H25" s="19">
        <v>46387</v>
      </c>
      <c r="I25" s="20">
        <v>900</v>
      </c>
      <c r="J25" s="21">
        <f t="shared" si="3"/>
        <v>0</v>
      </c>
      <c r="K25" s="22"/>
    </row>
    <row r="26" spans="1:11" s="23" customFormat="1" ht="56.25" x14ac:dyDescent="0.15">
      <c r="A26" s="15">
        <v>1181</v>
      </c>
      <c r="B26" s="16" t="s">
        <v>27</v>
      </c>
      <c r="C26" s="16" t="s">
        <v>91</v>
      </c>
      <c r="D26" s="17" t="s">
        <v>92</v>
      </c>
      <c r="E26" s="15" t="s">
        <v>93</v>
      </c>
      <c r="F26" s="19">
        <v>45793</v>
      </c>
      <c r="G26" s="20">
        <v>109040.89</v>
      </c>
      <c r="H26" s="19">
        <v>46387</v>
      </c>
      <c r="I26" s="20">
        <v>109040.89</v>
      </c>
      <c r="J26" s="21">
        <f t="shared" si="3"/>
        <v>0</v>
      </c>
      <c r="K26" s="22"/>
    </row>
    <row r="27" spans="1:11" s="23" customFormat="1" ht="45" x14ac:dyDescent="0.15">
      <c r="A27" s="15">
        <v>1182</v>
      </c>
      <c r="B27" s="29" t="s">
        <v>94</v>
      </c>
      <c r="C27" s="24" t="s">
        <v>95</v>
      </c>
      <c r="D27" s="17" t="s">
        <v>97</v>
      </c>
      <c r="E27" s="15" t="s">
        <v>96</v>
      </c>
      <c r="F27" s="19">
        <v>45796</v>
      </c>
      <c r="G27" s="20">
        <v>96617.22</v>
      </c>
      <c r="H27" s="19">
        <v>46387</v>
      </c>
      <c r="I27" s="20">
        <v>96617.22</v>
      </c>
      <c r="J27" s="21">
        <f t="shared" si="3"/>
        <v>0</v>
      </c>
      <c r="K27" s="22"/>
    </row>
    <row r="28" spans="1:11" s="23" customFormat="1" ht="45" x14ac:dyDescent="0.15">
      <c r="A28" s="15">
        <v>1192</v>
      </c>
      <c r="B28" s="28" t="s">
        <v>98</v>
      </c>
      <c r="C28" s="30" t="s">
        <v>99</v>
      </c>
      <c r="D28" s="17" t="s">
        <v>101</v>
      </c>
      <c r="E28" s="15" t="s">
        <v>100</v>
      </c>
      <c r="F28" s="19">
        <v>45793</v>
      </c>
      <c r="G28" s="20">
        <v>30267</v>
      </c>
      <c r="H28" s="19">
        <v>46022</v>
      </c>
      <c r="I28" s="20">
        <v>30267</v>
      </c>
      <c r="J28" s="21">
        <f t="shared" si="3"/>
        <v>0</v>
      </c>
      <c r="K28" s="22"/>
    </row>
    <row r="29" spans="1:11" s="23" customFormat="1" ht="45" x14ac:dyDescent="0.15">
      <c r="A29" s="15">
        <v>1195</v>
      </c>
      <c r="B29" s="22" t="s">
        <v>102</v>
      </c>
      <c r="C29" s="30" t="s">
        <v>103</v>
      </c>
      <c r="D29" s="17" t="s">
        <v>104</v>
      </c>
      <c r="E29" s="15" t="s">
        <v>105</v>
      </c>
      <c r="F29" s="19">
        <v>45793</v>
      </c>
      <c r="G29" s="20">
        <v>87793.27</v>
      </c>
      <c r="H29" s="19">
        <v>46387</v>
      </c>
      <c r="I29" s="20">
        <v>87793.27</v>
      </c>
      <c r="J29" s="21">
        <f t="shared" si="3"/>
        <v>0</v>
      </c>
      <c r="K29" s="22"/>
    </row>
    <row r="30" spans="1:11" s="23" customFormat="1" ht="45" x14ac:dyDescent="0.15">
      <c r="A30" s="15">
        <v>1196</v>
      </c>
      <c r="B30" s="24" t="s">
        <v>106</v>
      </c>
      <c r="C30" s="30" t="s">
        <v>107</v>
      </c>
      <c r="D30" s="17" t="s">
        <v>108</v>
      </c>
      <c r="E30" s="15" t="s">
        <v>109</v>
      </c>
      <c r="F30" s="19">
        <v>45800</v>
      </c>
      <c r="G30" s="20">
        <v>19352</v>
      </c>
      <c r="H30" s="19">
        <v>46022</v>
      </c>
      <c r="I30" s="20">
        <v>19352</v>
      </c>
      <c r="J30" s="21">
        <f t="shared" si="3"/>
        <v>0</v>
      </c>
      <c r="K30" s="22"/>
    </row>
    <row r="31" spans="1:11" s="23" customFormat="1" ht="45" x14ac:dyDescent="0.15">
      <c r="A31" s="15">
        <v>1198</v>
      </c>
      <c r="B31" s="22" t="s">
        <v>113</v>
      </c>
      <c r="C31" s="24" t="s">
        <v>114</v>
      </c>
      <c r="D31" s="17" t="s">
        <v>115</v>
      </c>
      <c r="E31" s="15" t="s">
        <v>116</v>
      </c>
      <c r="F31" s="19">
        <v>45797</v>
      </c>
      <c r="G31" s="20">
        <v>24721</v>
      </c>
      <c r="H31" s="19">
        <v>46387</v>
      </c>
      <c r="I31" s="20">
        <v>24721</v>
      </c>
      <c r="J31" s="21">
        <f t="shared" si="3"/>
        <v>0</v>
      </c>
      <c r="K31" s="22"/>
    </row>
    <row r="32" spans="1:11" s="23" customFormat="1" ht="56.25" x14ac:dyDescent="0.15">
      <c r="A32" s="15">
        <v>1210</v>
      </c>
      <c r="B32" s="16" t="s">
        <v>27</v>
      </c>
      <c r="C32" s="16" t="s">
        <v>110</v>
      </c>
      <c r="D32" s="17" t="s">
        <v>111</v>
      </c>
      <c r="E32" s="15" t="s">
        <v>112</v>
      </c>
      <c r="F32" s="19">
        <v>45784</v>
      </c>
      <c r="G32" s="20">
        <v>88120.51</v>
      </c>
      <c r="H32" s="19">
        <v>46387</v>
      </c>
      <c r="I32" s="20">
        <v>88120.51</v>
      </c>
      <c r="J32" s="21">
        <f t="shared" si="3"/>
        <v>0</v>
      </c>
      <c r="K32" s="22"/>
    </row>
    <row r="33" spans="1:11" s="23" customFormat="1" ht="67.5" x14ac:dyDescent="0.15">
      <c r="A33" s="15">
        <v>981</v>
      </c>
      <c r="B33" s="22" t="s">
        <v>12</v>
      </c>
      <c r="C33" s="24" t="s">
        <v>117</v>
      </c>
      <c r="D33" s="17" t="s">
        <v>118</v>
      </c>
      <c r="E33" s="15" t="s">
        <v>119</v>
      </c>
      <c r="F33" s="19">
        <v>45778</v>
      </c>
      <c r="G33" s="20">
        <v>2700</v>
      </c>
      <c r="H33" s="19">
        <v>46022</v>
      </c>
      <c r="I33" s="20">
        <v>2700</v>
      </c>
      <c r="J33" s="21">
        <f t="shared" si="3"/>
        <v>0</v>
      </c>
      <c r="K33" s="22"/>
    </row>
    <row r="34" spans="1:11" s="23" customFormat="1" ht="33.75" x14ac:dyDescent="0.15">
      <c r="A34" s="15">
        <v>1032</v>
      </c>
      <c r="B34" s="22" t="s">
        <v>30</v>
      </c>
      <c r="C34" s="30" t="s">
        <v>120</v>
      </c>
      <c r="D34" s="17" t="s">
        <v>122</v>
      </c>
      <c r="E34" s="15" t="s">
        <v>121</v>
      </c>
      <c r="F34" s="19">
        <v>45779</v>
      </c>
      <c r="G34" s="20">
        <v>19116</v>
      </c>
      <c r="H34" s="19">
        <v>46387</v>
      </c>
      <c r="I34" s="20">
        <v>19116</v>
      </c>
      <c r="J34" s="21">
        <f t="shared" si="3"/>
        <v>0</v>
      </c>
      <c r="K34" s="22"/>
    </row>
    <row r="35" spans="1:11" s="23" customFormat="1" ht="56.25" x14ac:dyDescent="0.15">
      <c r="A35" s="15">
        <v>1067</v>
      </c>
      <c r="B35" s="24" t="s">
        <v>123</v>
      </c>
      <c r="C35" s="30" t="s">
        <v>124</v>
      </c>
      <c r="D35" s="17" t="s">
        <v>125</v>
      </c>
      <c r="E35" s="15" t="s">
        <v>126</v>
      </c>
      <c r="F35" s="19">
        <v>45778</v>
      </c>
      <c r="G35" s="20">
        <v>300</v>
      </c>
      <c r="H35" s="19">
        <v>46022</v>
      </c>
      <c r="I35" s="20">
        <v>300</v>
      </c>
      <c r="J35" s="21">
        <f t="shared" si="3"/>
        <v>0</v>
      </c>
      <c r="K35" s="22"/>
    </row>
    <row r="36" spans="1:11" s="23" customFormat="1" ht="56.25" x14ac:dyDescent="0.15">
      <c r="A36" s="15">
        <v>1068</v>
      </c>
      <c r="B36" s="22" t="s">
        <v>31</v>
      </c>
      <c r="C36" s="30" t="s">
        <v>130</v>
      </c>
      <c r="D36" s="17" t="s">
        <v>127</v>
      </c>
      <c r="E36" s="15" t="s">
        <v>128</v>
      </c>
      <c r="F36" s="19">
        <v>45783</v>
      </c>
      <c r="G36" s="20">
        <v>3395</v>
      </c>
      <c r="H36" s="19">
        <v>46022</v>
      </c>
      <c r="I36" s="20">
        <v>3395</v>
      </c>
      <c r="J36" s="21">
        <f t="shared" si="3"/>
        <v>0</v>
      </c>
      <c r="K36" s="22"/>
    </row>
    <row r="37" spans="1:11" s="23" customFormat="1" ht="56.25" x14ac:dyDescent="0.15">
      <c r="A37" s="15">
        <v>1068</v>
      </c>
      <c r="B37" s="22" t="s">
        <v>31</v>
      </c>
      <c r="C37" s="30" t="s">
        <v>129</v>
      </c>
      <c r="D37" s="17" t="s">
        <v>131</v>
      </c>
      <c r="E37" s="15" t="s">
        <v>132</v>
      </c>
      <c r="F37" s="19">
        <v>45751</v>
      </c>
      <c r="G37" s="20">
        <v>3395</v>
      </c>
      <c r="H37" s="19">
        <v>46022</v>
      </c>
      <c r="I37" s="20">
        <v>3395</v>
      </c>
      <c r="J37" s="21">
        <f t="shared" si="3"/>
        <v>0</v>
      </c>
      <c r="K37" s="22"/>
    </row>
    <row r="38" spans="1:11" s="23" customFormat="1" ht="67.5" x14ac:dyDescent="0.15">
      <c r="A38" s="15">
        <v>1069</v>
      </c>
      <c r="B38" s="22" t="s">
        <v>12</v>
      </c>
      <c r="C38" s="24" t="s">
        <v>133</v>
      </c>
      <c r="D38" s="17" t="s">
        <v>134</v>
      </c>
      <c r="E38" s="15" t="s">
        <v>135</v>
      </c>
      <c r="F38" s="19">
        <v>45778</v>
      </c>
      <c r="G38" s="20">
        <v>780</v>
      </c>
      <c r="H38" s="19">
        <v>46022</v>
      </c>
      <c r="I38" s="20">
        <v>780</v>
      </c>
      <c r="J38" s="21">
        <f t="shared" si="3"/>
        <v>0</v>
      </c>
      <c r="K38" s="22"/>
    </row>
    <row r="39" spans="1:11" s="23" customFormat="1" ht="45" x14ac:dyDescent="0.15">
      <c r="A39" s="15">
        <v>1073</v>
      </c>
      <c r="B39" s="24" t="s">
        <v>136</v>
      </c>
      <c r="C39" s="30" t="s">
        <v>137</v>
      </c>
      <c r="D39" s="17" t="s">
        <v>141</v>
      </c>
      <c r="E39" s="15" t="s">
        <v>142</v>
      </c>
      <c r="F39" s="19">
        <v>45751</v>
      </c>
      <c r="G39" s="20">
        <v>1240</v>
      </c>
      <c r="H39" s="19">
        <v>46022</v>
      </c>
      <c r="I39" s="20">
        <v>1240</v>
      </c>
      <c r="J39" s="21">
        <f t="shared" si="3"/>
        <v>0</v>
      </c>
      <c r="K39" s="22"/>
    </row>
    <row r="40" spans="1:11" s="23" customFormat="1" ht="45" x14ac:dyDescent="0.15">
      <c r="A40" s="15">
        <v>1073</v>
      </c>
      <c r="B40" s="24" t="s">
        <v>136</v>
      </c>
      <c r="C40" s="30" t="s">
        <v>138</v>
      </c>
      <c r="D40" s="17" t="s">
        <v>139</v>
      </c>
      <c r="E40" s="15" t="s">
        <v>140</v>
      </c>
      <c r="F40" s="19">
        <v>45783</v>
      </c>
      <c r="G40" s="20">
        <v>1240</v>
      </c>
      <c r="H40" s="19">
        <v>46022</v>
      </c>
      <c r="I40" s="20">
        <v>1240</v>
      </c>
      <c r="J40" s="21">
        <f t="shared" si="3"/>
        <v>0</v>
      </c>
      <c r="K40" s="22"/>
    </row>
    <row r="41" spans="1:11" s="23" customFormat="1" ht="18" customHeight="1" x14ac:dyDescent="0.15">
      <c r="A41" s="15">
        <v>892</v>
      </c>
      <c r="B41" s="31" t="s">
        <v>15</v>
      </c>
      <c r="C41" s="32" t="s">
        <v>16</v>
      </c>
      <c r="D41" s="33">
        <v>204</v>
      </c>
      <c r="E41" s="33" t="s">
        <v>143</v>
      </c>
      <c r="F41" s="26">
        <v>45775</v>
      </c>
      <c r="G41" s="34">
        <v>267300.15999999997</v>
      </c>
      <c r="H41" s="26">
        <v>46022</v>
      </c>
      <c r="I41" s="34">
        <f>G41</f>
        <v>267300.15999999997</v>
      </c>
      <c r="J41" s="21">
        <f t="shared" si="3"/>
        <v>0</v>
      </c>
      <c r="K41" s="22"/>
    </row>
    <row r="42" spans="1:11" s="23" customFormat="1" ht="18" customHeight="1" x14ac:dyDescent="0.15">
      <c r="A42" s="15">
        <v>893</v>
      </c>
      <c r="B42" s="31" t="s">
        <v>15</v>
      </c>
      <c r="C42" s="32" t="s">
        <v>16</v>
      </c>
      <c r="D42" s="33">
        <v>199</v>
      </c>
      <c r="E42" s="33" t="s">
        <v>144</v>
      </c>
      <c r="F42" s="26">
        <v>45775</v>
      </c>
      <c r="G42" s="34">
        <v>1121956.8</v>
      </c>
      <c r="H42" s="26">
        <v>46022</v>
      </c>
      <c r="I42" s="34">
        <f>G42</f>
        <v>1121956.8</v>
      </c>
      <c r="J42" s="21">
        <f t="shared" si="3"/>
        <v>0</v>
      </c>
      <c r="K42" s="22"/>
    </row>
    <row r="43" spans="1:11" s="23" customFormat="1" ht="18" customHeight="1" x14ac:dyDescent="0.15">
      <c r="A43" s="15">
        <v>894</v>
      </c>
      <c r="B43" s="31" t="s">
        <v>15</v>
      </c>
      <c r="C43" s="32" t="s">
        <v>16</v>
      </c>
      <c r="D43" s="33">
        <v>187</v>
      </c>
      <c r="E43" s="33" t="s">
        <v>145</v>
      </c>
      <c r="F43" s="26">
        <v>45775</v>
      </c>
      <c r="G43" s="34">
        <v>45695.41</v>
      </c>
      <c r="H43" s="26">
        <v>46022</v>
      </c>
      <c r="I43" s="34">
        <f t="shared" ref="I43:I44" si="4">G43</f>
        <v>45695.41</v>
      </c>
      <c r="J43" s="21">
        <f t="shared" si="3"/>
        <v>0</v>
      </c>
      <c r="K43" s="22"/>
    </row>
    <row r="44" spans="1:11" s="23" customFormat="1" ht="18" customHeight="1" x14ac:dyDescent="0.15">
      <c r="A44" s="15">
        <v>895</v>
      </c>
      <c r="B44" s="31" t="s">
        <v>17</v>
      </c>
      <c r="C44" s="32" t="s">
        <v>16</v>
      </c>
      <c r="D44" s="33">
        <v>407476166</v>
      </c>
      <c r="E44" s="26" t="s">
        <v>146</v>
      </c>
      <c r="F44" s="26">
        <v>45775</v>
      </c>
      <c r="G44" s="34">
        <v>101010.72</v>
      </c>
      <c r="H44" s="26">
        <v>46022</v>
      </c>
      <c r="I44" s="34">
        <f t="shared" si="4"/>
        <v>101010.72</v>
      </c>
      <c r="J44" s="21">
        <f t="shared" si="3"/>
        <v>0</v>
      </c>
      <c r="K44" s="22"/>
    </row>
    <row r="45" spans="1:11" s="23" customFormat="1" ht="18" customHeight="1" x14ac:dyDescent="0.15">
      <c r="A45" s="15">
        <v>896</v>
      </c>
      <c r="B45" s="31" t="s">
        <v>18</v>
      </c>
      <c r="C45" s="32" t="s">
        <v>16</v>
      </c>
      <c r="D45" s="33">
        <v>504638</v>
      </c>
      <c r="E45" s="26" t="s">
        <v>147</v>
      </c>
      <c r="F45" s="26">
        <v>45773</v>
      </c>
      <c r="G45" s="34">
        <v>27757.19</v>
      </c>
      <c r="H45" s="26">
        <v>46022</v>
      </c>
      <c r="I45" s="34">
        <f>G45</f>
        <v>27757.19</v>
      </c>
      <c r="J45" s="21">
        <f t="shared" si="3"/>
        <v>0</v>
      </c>
      <c r="K45" s="22"/>
    </row>
    <row r="46" spans="1:11" s="37" customFormat="1" ht="18" customHeight="1" x14ac:dyDescent="0.2">
      <c r="A46" s="35">
        <v>928</v>
      </c>
      <c r="B46" s="31" t="s">
        <v>19</v>
      </c>
      <c r="C46" s="32" t="s">
        <v>20</v>
      </c>
      <c r="D46" s="33" t="s">
        <v>148</v>
      </c>
      <c r="E46" s="26" t="s">
        <v>149</v>
      </c>
      <c r="F46" s="26">
        <v>45777</v>
      </c>
      <c r="G46" s="34">
        <v>471583.7</v>
      </c>
      <c r="H46" s="26">
        <v>46022</v>
      </c>
      <c r="I46" s="34">
        <f t="shared" ref="I46:I57" si="5">G46</f>
        <v>471583.7</v>
      </c>
      <c r="J46" s="21">
        <f t="shared" si="3"/>
        <v>0</v>
      </c>
      <c r="K46" s="36"/>
    </row>
    <row r="47" spans="1:11" s="37" customFormat="1" ht="18" customHeight="1" x14ac:dyDescent="0.2">
      <c r="A47" s="35">
        <v>928</v>
      </c>
      <c r="B47" s="31" t="s">
        <v>19</v>
      </c>
      <c r="C47" s="32" t="s">
        <v>20</v>
      </c>
      <c r="D47" s="33" t="s">
        <v>150</v>
      </c>
      <c r="E47" s="26" t="s">
        <v>151</v>
      </c>
      <c r="F47" s="26">
        <v>45777</v>
      </c>
      <c r="G47" s="34">
        <v>19809.689999999999</v>
      </c>
      <c r="H47" s="26">
        <v>46022</v>
      </c>
      <c r="I47" s="34">
        <f t="shared" si="5"/>
        <v>19809.689999999999</v>
      </c>
      <c r="J47" s="21">
        <f t="shared" si="3"/>
        <v>0</v>
      </c>
      <c r="K47" s="36"/>
    </row>
    <row r="48" spans="1:11" s="37" customFormat="1" ht="18" customHeight="1" x14ac:dyDescent="0.2">
      <c r="A48" s="35">
        <v>953</v>
      </c>
      <c r="B48" s="31" t="s">
        <v>21</v>
      </c>
      <c r="C48" s="32" t="s">
        <v>20</v>
      </c>
      <c r="D48" s="33" t="s">
        <v>152</v>
      </c>
      <c r="E48" s="26" t="s">
        <v>153</v>
      </c>
      <c r="F48" s="26">
        <v>45768</v>
      </c>
      <c r="G48" s="34">
        <v>13949.23</v>
      </c>
      <c r="H48" s="26">
        <v>46022</v>
      </c>
      <c r="I48" s="34">
        <f t="shared" si="5"/>
        <v>13949.23</v>
      </c>
      <c r="J48" s="21">
        <f t="shared" si="3"/>
        <v>0</v>
      </c>
      <c r="K48" s="36"/>
    </row>
    <row r="49" spans="1:11" s="37" customFormat="1" ht="18" customHeight="1" x14ac:dyDescent="0.2">
      <c r="A49" s="35">
        <v>953</v>
      </c>
      <c r="B49" s="31" t="s">
        <v>21</v>
      </c>
      <c r="C49" s="32" t="s">
        <v>20</v>
      </c>
      <c r="D49" s="33" t="s">
        <v>154</v>
      </c>
      <c r="E49" s="26" t="s">
        <v>155</v>
      </c>
      <c r="F49" s="26">
        <v>45772</v>
      </c>
      <c r="G49" s="34">
        <v>18067</v>
      </c>
      <c r="H49" s="26">
        <v>46022</v>
      </c>
      <c r="I49" s="34">
        <f t="shared" si="5"/>
        <v>18067</v>
      </c>
      <c r="J49" s="21">
        <f t="shared" si="3"/>
        <v>0</v>
      </c>
      <c r="K49" s="36"/>
    </row>
    <row r="50" spans="1:11" s="37" customFormat="1" ht="18" customHeight="1" x14ac:dyDescent="0.2">
      <c r="A50" s="35">
        <v>1003</v>
      </c>
      <c r="B50" s="38" t="s">
        <v>22</v>
      </c>
      <c r="C50" s="32" t="s">
        <v>23</v>
      </c>
      <c r="D50" s="33">
        <v>4357319</v>
      </c>
      <c r="E50" s="26" t="s">
        <v>156</v>
      </c>
      <c r="F50" s="26">
        <v>45778</v>
      </c>
      <c r="G50" s="34">
        <v>998169.57</v>
      </c>
      <c r="H50" s="26">
        <v>46022</v>
      </c>
      <c r="I50" s="34">
        <f t="shared" si="5"/>
        <v>998169.57</v>
      </c>
      <c r="J50" s="21">
        <f t="shared" si="3"/>
        <v>0</v>
      </c>
      <c r="K50" s="36"/>
    </row>
    <row r="51" spans="1:11" s="37" customFormat="1" ht="18" customHeight="1" x14ac:dyDescent="0.2">
      <c r="A51" s="35">
        <v>1004</v>
      </c>
      <c r="B51" s="38" t="s">
        <v>24</v>
      </c>
      <c r="C51" s="32" t="s">
        <v>23</v>
      </c>
      <c r="D51" s="33">
        <v>253255</v>
      </c>
      <c r="E51" s="26" t="s">
        <v>157</v>
      </c>
      <c r="F51" s="26">
        <v>45405</v>
      </c>
      <c r="G51" s="34">
        <v>331028.44</v>
      </c>
      <c r="H51" s="26">
        <v>46022</v>
      </c>
      <c r="I51" s="34">
        <f>G51</f>
        <v>331028.44</v>
      </c>
      <c r="J51" s="21">
        <f t="shared" si="3"/>
        <v>0</v>
      </c>
      <c r="K51" s="36"/>
    </row>
    <row r="52" spans="1:11" s="37" customFormat="1" ht="18" customHeight="1" x14ac:dyDescent="0.2">
      <c r="A52" s="35">
        <v>1170</v>
      </c>
      <c r="B52" s="38" t="s">
        <v>25</v>
      </c>
      <c r="C52" s="32" t="s">
        <v>20</v>
      </c>
      <c r="D52" s="33">
        <v>4822119</v>
      </c>
      <c r="E52" s="26" t="s">
        <v>158</v>
      </c>
      <c r="F52" s="26">
        <v>45780</v>
      </c>
      <c r="G52" s="34">
        <v>5717.68</v>
      </c>
      <c r="H52" s="26">
        <v>46022</v>
      </c>
      <c r="I52" s="34">
        <f t="shared" si="5"/>
        <v>5717.68</v>
      </c>
      <c r="J52" s="21">
        <f t="shared" si="3"/>
        <v>0</v>
      </c>
      <c r="K52" s="36"/>
    </row>
    <row r="53" spans="1:11" s="37" customFormat="1" ht="18" customHeight="1" x14ac:dyDescent="0.2">
      <c r="A53" s="35">
        <v>1170</v>
      </c>
      <c r="B53" s="38" t="s">
        <v>25</v>
      </c>
      <c r="C53" s="32" t="s">
        <v>20</v>
      </c>
      <c r="D53" s="33">
        <v>4778385</v>
      </c>
      <c r="E53" s="26" t="s">
        <v>159</v>
      </c>
      <c r="F53" s="26">
        <v>45778</v>
      </c>
      <c r="G53" s="34">
        <v>7793.8</v>
      </c>
      <c r="H53" s="26">
        <v>46022</v>
      </c>
      <c r="I53" s="34">
        <f t="shared" si="5"/>
        <v>7793.8</v>
      </c>
      <c r="J53" s="21">
        <f t="shared" si="3"/>
        <v>0</v>
      </c>
      <c r="K53" s="36"/>
    </row>
    <row r="54" spans="1:11" s="37" customFormat="1" ht="18" customHeight="1" x14ac:dyDescent="0.2">
      <c r="A54" s="35">
        <v>1170</v>
      </c>
      <c r="B54" s="38" t="s">
        <v>25</v>
      </c>
      <c r="C54" s="32" t="s">
        <v>20</v>
      </c>
      <c r="D54" s="33">
        <v>4777583</v>
      </c>
      <c r="E54" s="26" t="s">
        <v>160</v>
      </c>
      <c r="F54" s="26">
        <v>45778</v>
      </c>
      <c r="G54" s="34">
        <v>13284.88</v>
      </c>
      <c r="H54" s="26">
        <v>46022</v>
      </c>
      <c r="I54" s="34">
        <f t="shared" si="5"/>
        <v>13284.88</v>
      </c>
      <c r="J54" s="21">
        <f t="shared" si="3"/>
        <v>0</v>
      </c>
      <c r="K54" s="36"/>
    </row>
    <row r="55" spans="1:11" s="37" customFormat="1" ht="18" customHeight="1" x14ac:dyDescent="0.2">
      <c r="A55" s="35">
        <v>1170</v>
      </c>
      <c r="B55" s="38" t="s">
        <v>25</v>
      </c>
      <c r="C55" s="32" t="s">
        <v>20</v>
      </c>
      <c r="D55" s="33">
        <v>4779204</v>
      </c>
      <c r="E55" s="26" t="s">
        <v>161</v>
      </c>
      <c r="F55" s="26">
        <v>45778</v>
      </c>
      <c r="G55" s="34">
        <v>8063.98</v>
      </c>
      <c r="H55" s="26">
        <v>46022</v>
      </c>
      <c r="I55" s="34">
        <f t="shared" si="5"/>
        <v>8063.98</v>
      </c>
      <c r="J55" s="21">
        <f t="shared" si="3"/>
        <v>0</v>
      </c>
      <c r="K55" s="36"/>
    </row>
    <row r="56" spans="1:11" s="37" customFormat="1" ht="18" customHeight="1" x14ac:dyDescent="0.2">
      <c r="A56" s="35">
        <v>1002</v>
      </c>
      <c r="B56" s="38" t="s">
        <v>26</v>
      </c>
      <c r="C56" s="32" t="s">
        <v>32</v>
      </c>
      <c r="D56" s="33">
        <v>3380898</v>
      </c>
      <c r="E56" s="26" t="s">
        <v>162</v>
      </c>
      <c r="F56" s="26">
        <v>45778</v>
      </c>
      <c r="G56" s="34">
        <v>34438.28</v>
      </c>
      <c r="H56" s="26">
        <v>46022</v>
      </c>
      <c r="I56" s="34">
        <f t="shared" si="5"/>
        <v>34438.28</v>
      </c>
      <c r="J56" s="21">
        <f t="shared" si="3"/>
        <v>0</v>
      </c>
      <c r="K56" s="36"/>
    </row>
    <row r="57" spans="1:11" s="37" customFormat="1" ht="18" customHeight="1" x14ac:dyDescent="0.2">
      <c r="A57" s="35">
        <v>1169</v>
      </c>
      <c r="B57" s="38" t="s">
        <v>26</v>
      </c>
      <c r="C57" s="32" t="s">
        <v>163</v>
      </c>
      <c r="D57" s="33">
        <v>3387948</v>
      </c>
      <c r="E57" s="26" t="s">
        <v>164</v>
      </c>
      <c r="F57" s="26">
        <v>45791</v>
      </c>
      <c r="G57" s="34">
        <v>293205.46000000002</v>
      </c>
      <c r="H57" s="26">
        <v>46022</v>
      </c>
      <c r="I57" s="34">
        <f t="shared" si="5"/>
        <v>293205.46000000002</v>
      </c>
      <c r="J57" s="21">
        <f t="shared" si="3"/>
        <v>0</v>
      </c>
      <c r="K57" s="36"/>
    </row>
    <row r="60" spans="1:11" s="3" customFormat="1" ht="14.25" x14ac:dyDescent="0.2">
      <c r="A60" s="4" t="s">
        <v>165</v>
      </c>
      <c r="B60" s="4"/>
      <c r="C60" s="4" t="s">
        <v>166</v>
      </c>
      <c r="D60" s="4"/>
      <c r="E60" s="5"/>
      <c r="F60" s="6"/>
      <c r="G60" s="4" t="s">
        <v>167</v>
      </c>
      <c r="H60" s="4"/>
      <c r="I60" s="4"/>
    </row>
    <row r="61" spans="1:11" s="3" customFormat="1" ht="30.75" customHeight="1" x14ac:dyDescent="0.2">
      <c r="A61" s="7" t="s">
        <v>168</v>
      </c>
      <c r="B61" s="7"/>
      <c r="C61" s="7" t="s">
        <v>169</v>
      </c>
      <c r="D61" s="7"/>
      <c r="E61" s="5"/>
      <c r="F61" s="6"/>
      <c r="G61" s="4" t="s">
        <v>170</v>
      </c>
      <c r="H61" s="4"/>
      <c r="I61" s="4"/>
    </row>
    <row r="62" spans="1:11" s="3" customFormat="1" ht="14.25" x14ac:dyDescent="0.2">
      <c r="A62" s="8" t="s">
        <v>171</v>
      </c>
      <c r="B62" s="8"/>
      <c r="C62" s="8" t="s">
        <v>172</v>
      </c>
      <c r="D62" s="8"/>
      <c r="E62" s="5"/>
      <c r="F62" s="6"/>
      <c r="G62" s="8" t="s">
        <v>173</v>
      </c>
      <c r="H62" s="8"/>
      <c r="I62" s="8"/>
      <c r="J62" s="9"/>
      <c r="K62" s="10"/>
    </row>
    <row r="63" spans="1:11" s="3" customFormat="1" ht="14.25" x14ac:dyDescent="0.2">
      <c r="A63" s="7" t="s">
        <v>174</v>
      </c>
      <c r="B63" s="7"/>
      <c r="C63" s="7" t="s">
        <v>175</v>
      </c>
      <c r="D63" s="7"/>
      <c r="E63" s="5"/>
      <c r="F63" s="6"/>
      <c r="G63" s="7" t="s">
        <v>176</v>
      </c>
      <c r="H63" s="7"/>
      <c r="I63" s="7"/>
      <c r="J63" s="11"/>
    </row>
  </sheetData>
  <mergeCells count="15">
    <mergeCell ref="A63:B63"/>
    <mergeCell ref="C63:D63"/>
    <mergeCell ref="G63:I63"/>
    <mergeCell ref="A3:K3"/>
    <mergeCell ref="A4:K4"/>
    <mergeCell ref="A5:K5"/>
    <mergeCell ref="A61:B61"/>
    <mergeCell ref="C61:D61"/>
    <mergeCell ref="G61:I61"/>
    <mergeCell ref="A62:B62"/>
    <mergeCell ref="C62:D62"/>
    <mergeCell ref="G62:I62"/>
    <mergeCell ref="A60:B60"/>
    <mergeCell ref="C60:D60"/>
    <mergeCell ref="G60:I60"/>
  </mergeCells>
  <pageMargins left="0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2025-06-04T14:23:17Z</cp:lastPrinted>
  <dcterms:created xsi:type="dcterms:W3CDTF">2024-12-02T13:56:50Z</dcterms:created>
  <dcterms:modified xsi:type="dcterms:W3CDTF">2025-06-04T14:23:20Z</dcterms:modified>
</cp:coreProperties>
</file>