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5\"/>
    </mc:Choice>
  </mc:AlternateContent>
  <xr:revisionPtr revIDLastSave="0" documentId="13_ncr:1_{C3CE6DF4-E090-4B1B-AD83-53225A778BD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2" r:id="rId1"/>
  </sheets>
  <definedNames>
    <definedName name="_xlnm.Print_Titles" localSheetId="0">ABRIL!$1:$8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2" l="1"/>
  <c r="J43" i="2"/>
  <c r="J44" i="2"/>
  <c r="J45" i="2"/>
  <c r="J46" i="2"/>
  <c r="I49" i="2"/>
  <c r="J49" i="2" s="1"/>
  <c r="I48" i="2"/>
  <c r="J48" i="2" s="1"/>
  <c r="I47" i="2"/>
  <c r="J47" i="2" s="1"/>
  <c r="I46" i="2"/>
  <c r="I45" i="2"/>
  <c r="I44" i="2"/>
  <c r="I43" i="2"/>
  <c r="I42" i="2"/>
  <c r="J42" i="2" s="1"/>
  <c r="I41" i="2"/>
  <c r="J41" i="2" s="1"/>
  <c r="I40" i="2"/>
  <c r="J40" i="2" s="1"/>
  <c r="I39" i="2"/>
  <c r="J39" i="2" s="1"/>
  <c r="I38" i="2"/>
  <c r="J38" i="2" s="1"/>
  <c r="I37" i="2"/>
  <c r="J37" i="2" s="1"/>
  <c r="I36" i="2"/>
  <c r="J36" i="2" s="1"/>
  <c r="I35" i="2"/>
  <c r="J35" i="2" s="1"/>
  <c r="I34" i="2"/>
  <c r="I33" i="2"/>
  <c r="J33" i="2" s="1"/>
  <c r="I32" i="2"/>
  <c r="J32" i="2" s="1"/>
  <c r="J10" i="2" l="1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9" i="2"/>
</calcChain>
</file>

<file path=xl/sharedStrings.xml><?xml version="1.0" encoding="utf-8"?>
<sst xmlns="http://schemas.openxmlformats.org/spreadsheetml/2006/main" count="176" uniqueCount="147">
  <si>
    <t>ESTADO</t>
  </si>
  <si>
    <t>MONTO PENDIENTE</t>
  </si>
  <si>
    <t>MONTO PAGADO A LA FECHA</t>
  </si>
  <si>
    <t>FECHA FIN FACTURA</t>
  </si>
  <si>
    <t>MONTO FACTURADO</t>
  </si>
  <si>
    <t>FECHA DE FACTURA</t>
  </si>
  <si>
    <t>NCF GUBERNAMENTAL</t>
  </si>
  <si>
    <t>FACTURA No.</t>
  </si>
  <si>
    <t>CONCEPTO</t>
  </si>
  <si>
    <t>PROVEEDOR</t>
  </si>
  <si>
    <t>División de Contabilidad</t>
  </si>
  <si>
    <t>Sistema Unico de Beneficiarios SIUBEN</t>
  </si>
  <si>
    <t>INAPA</t>
  </si>
  <si>
    <t>CORAAVEGA</t>
  </si>
  <si>
    <t>Compra de agua embotellada para consumo del personal de la oficina principal de esta Unidad Ejecutora SIUBEN, orden 2025-00003.</t>
  </si>
  <si>
    <t>ICU SOLUCIONES EMPRESARIALES SRL</t>
  </si>
  <si>
    <t>CODETEL</t>
  </si>
  <si>
    <t xml:space="preserve">Servicios de comunicación </t>
  </si>
  <si>
    <t>ALTICE DOMINICANA</t>
  </si>
  <si>
    <t>WIND TELECOM</t>
  </si>
  <si>
    <t>EDESUR</t>
  </si>
  <si>
    <t>Servicios de energía eléctrica</t>
  </si>
  <si>
    <t>EDEESTE</t>
  </si>
  <si>
    <t>HUMANO SEGUROS</t>
  </si>
  <si>
    <t>Seguro Médico</t>
  </si>
  <si>
    <t>SENASA</t>
  </si>
  <si>
    <t>EDENORTE</t>
  </si>
  <si>
    <t>SEGUROS RESERVAS, SA</t>
  </si>
  <si>
    <t>Relación de  Pagos a Proveedores, mes de abril 2025</t>
  </si>
  <si>
    <t>DSETA GROUP, SRL</t>
  </si>
  <si>
    <t>Contratación de servicio de mantenimiento de las Plantas Eléctricas de la Oficina Principal y Oficinas Regionales de esta Unidad Ejecutora SIUBEN.</t>
  </si>
  <si>
    <t>INVERSIONES SIURANA, SRL</t>
  </si>
  <si>
    <t>PANAL LAVANDERIA SRL</t>
  </si>
  <si>
    <t>AGUA PLANETA AZUL, S.A.</t>
  </si>
  <si>
    <t>Servicio de recogida de basura RMC:0000027363 de la Oficina Regional Cibao Sur-La Vega, mes de abril 2025.</t>
  </si>
  <si>
    <t>Servicio suministro de agua potable y alcantarillado según código de sistema 5153 de la Oficina Regional Cibao Sur-La Vega, mes abril 2025.</t>
  </si>
  <si>
    <t>Servicio de recogida de basura código sistema: 41357 de la Oficina Principal SIUBEN, correspondiente al mes de abril 2025.</t>
  </si>
  <si>
    <t>Servicio suministro de agua potable y alcantarillado contrato No:85004388 de la Oficina Regional Cibao Nordeste-San Francisco de Macorís, MARZO 2025.</t>
  </si>
  <si>
    <t>Servicio suministro de agua potable y alcantarillado contrato No:84962842 de la Oficina Regional Higuamo-San Pedro de Macorís, mes marzo 2025.</t>
  </si>
  <si>
    <t>JUNTA CENTRAL ELECTORAL</t>
  </si>
  <si>
    <t>Pago servicio de Consulta al Archivo Maestro Cedulado, correspondiente al mes de abril 2025 de esta Unidad Ejecutora SIUBEN.</t>
  </si>
  <si>
    <t>FL BETANCES &amp; ASOCIADOS SRL.</t>
  </si>
  <si>
    <t>Renovacion de Liicencia Creative Cloud for teams (Adobe)para uso del SIUBEN, Orden 2025-00022.</t>
  </si>
  <si>
    <t>B &amp; F MERCANTIL SRL</t>
  </si>
  <si>
    <t>Compra de materiales electricos y de redes para habilitar Oficinas del SIUBEN, orden 2025-00020.</t>
  </si>
  <si>
    <t>GTG INDUSTRIAL, SRL</t>
  </si>
  <si>
    <t>Compra de insumos para cocina (Te Frio) para uso del SIUBEN, orden 2025-00015.</t>
  </si>
  <si>
    <t>Servicio de almuerzos y cenas empacadas subsidiadas para el personal de la Oficina Principal SIUBEN  del 16 AL 28/02/2025, según orden No.2024-00084.</t>
  </si>
  <si>
    <t>CARLOS MARTIN VALDEZ DUVAL</t>
  </si>
  <si>
    <t>Honorarios por servicios de notarizacion (10 )documentos, carta compromiso,asignaciones vehiculos  y contrato de servicios, de esta Unidad Ejecutora SIUBEN.</t>
  </si>
  <si>
    <t>Pago servicio de recogida de basura de la Regional Cibao Norte Santigo, mes de marzo 2025.</t>
  </si>
  <si>
    <t>CORAASAN</t>
  </si>
  <si>
    <t>Servicio de agua potable Regional Cibao Norte- Santiago, correspondiente mes de febrero 2025.</t>
  </si>
  <si>
    <t>B1500037187</t>
  </si>
  <si>
    <t>E450000002541</t>
  </si>
  <si>
    <t>FAC/2025/614554</t>
  </si>
  <si>
    <t>07804188</t>
  </si>
  <si>
    <t>01-02018461</t>
  </si>
  <si>
    <t>21486</t>
  </si>
  <si>
    <t>7039</t>
  </si>
  <si>
    <t>7071</t>
  </si>
  <si>
    <t>FAC/2025/614526</t>
  </si>
  <si>
    <t>E450000002538</t>
  </si>
  <si>
    <t>0374</t>
  </si>
  <si>
    <t>9347</t>
  </si>
  <si>
    <t>10559</t>
  </si>
  <si>
    <t>E450000009347</t>
  </si>
  <si>
    <t>E450000010559</t>
  </si>
  <si>
    <t>1859</t>
  </si>
  <si>
    <t>B1500001859</t>
  </si>
  <si>
    <t>B1500061485</t>
  </si>
  <si>
    <t>37022148</t>
  </si>
  <si>
    <t>B1500014601</t>
  </si>
  <si>
    <t>FS-3651419</t>
  </si>
  <si>
    <t>B1500003525</t>
  </si>
  <si>
    <t>FM00983550</t>
  </si>
  <si>
    <t>1029</t>
  </si>
  <si>
    <t>0011</t>
  </si>
  <si>
    <t>B1500000011</t>
  </si>
  <si>
    <t>21487</t>
  </si>
  <si>
    <t>21749</t>
  </si>
  <si>
    <t>Servicio de almuerzos y cenas empacadas subsidiadas para el personal de la Oficina Principal SIUBEN  del 01 AL 15/03//2025, orden No.2025-00002.</t>
  </si>
  <si>
    <t>Servicio de plataforma multimenú para suministros de almuerzos y cenas para el personal de esta Unidad Ejecutora SIUBEN, desde el día 16 hasta el 31/03/2025, orden 2025-00002.</t>
  </si>
  <si>
    <t>B1500000372</t>
  </si>
  <si>
    <t>1372</t>
  </si>
  <si>
    <t>Contrato por servicio de lavandería (Manteles) de la Oficina Principal de esta Unidad Ejecutora SIUBEN, orden 2024-00097.</t>
  </si>
  <si>
    <t>Contrato por servicio de lavandería (Manteles y Bambalinas) de la Oficina Principal de esta Unidad Ejecutora SIUBEN, orden 2024-00097.</t>
  </si>
  <si>
    <t>0012</t>
  </si>
  <si>
    <t>B1500000012</t>
  </si>
  <si>
    <t>B1500000666</t>
  </si>
  <si>
    <t>2312</t>
  </si>
  <si>
    <t>Contratación de servicio de alquiler de impresoras mes de marzo 2025 para uso de esta Unidad Ejecutora SIUBEN, orden 2025-00004.</t>
  </si>
  <si>
    <t>REPUESTOS MAROCA SRL</t>
  </si>
  <si>
    <t>B1500000914</t>
  </si>
  <si>
    <t>0914</t>
  </si>
  <si>
    <t>Contratación servicios por mantenimiento y reparación de la flotilla vehicular de esta Unidad Ejecutora SIUBEN, orden 2024-00038.</t>
  </si>
  <si>
    <t>Servicio de Honorarios Profesionales, notarización de (5) documentos de esta Unidad Ejecutora SIUBEN.</t>
  </si>
  <si>
    <t>0375</t>
  </si>
  <si>
    <t>B1500000375</t>
  </si>
  <si>
    <t>E450000070863</t>
  </si>
  <si>
    <t>E450000072401</t>
  </si>
  <si>
    <t>E450000071287</t>
  </si>
  <si>
    <t>E450000013549</t>
  </si>
  <si>
    <t>E450000000928</t>
  </si>
  <si>
    <t>6055331301 51</t>
  </si>
  <si>
    <t>E450000026138</t>
  </si>
  <si>
    <t>6452073091 42</t>
  </si>
  <si>
    <t>E450000026139</t>
  </si>
  <si>
    <t>4230980075-73</t>
  </si>
  <si>
    <t>E450000020962</t>
  </si>
  <si>
    <t>3463218220-36</t>
  </si>
  <si>
    <t>E450000017865</t>
  </si>
  <si>
    <t>E450000003779</t>
  </si>
  <si>
    <t>E450000001528</t>
  </si>
  <si>
    <t>E450000045553</t>
  </si>
  <si>
    <t>E450000045245</t>
  </si>
  <si>
    <t>E450000041937</t>
  </si>
  <si>
    <t>E450000040493</t>
  </si>
  <si>
    <t>Seguro de vida</t>
  </si>
  <si>
    <t>E450000005220</t>
  </si>
  <si>
    <t>Seguro vehículo</t>
  </si>
  <si>
    <t>E450000005087</t>
  </si>
  <si>
    <t>E450000005077</t>
  </si>
  <si>
    <t>Items</t>
  </si>
  <si>
    <t>Preparado por:</t>
  </si>
  <si>
    <t>Revisado por:</t>
  </si>
  <si>
    <t>Autorizado por:</t>
  </si>
  <si>
    <t>______________________</t>
  </si>
  <si>
    <t>___________________________</t>
  </si>
  <si>
    <t>_____________________________</t>
  </si>
  <si>
    <t>Kastia Méndez Silfa</t>
  </si>
  <si>
    <t>Graciela Reyes Sánchez</t>
  </si>
  <si>
    <t>Humberto Méndez de la Cruz</t>
  </si>
  <si>
    <t>Contadora</t>
  </si>
  <si>
    <t>Enc. De Contabilidad</t>
  </si>
  <si>
    <t xml:space="preserve">Director Adm. y Financiero </t>
  </si>
  <si>
    <t>AYUNTAMIENTO DEL MUNICIPIO DE SANTIAGO</t>
  </si>
  <si>
    <t>AYUNTAMIENTO DEL DISTRITO NACIONAL</t>
  </si>
  <si>
    <t>AYUNTAMIENTO  MUNICIPAL DE LA VEGA</t>
  </si>
  <si>
    <t>B1500001029</t>
  </si>
  <si>
    <t xml:space="preserve"> B1500001619</t>
  </si>
  <si>
    <t xml:space="preserve"> B1500001172</t>
  </si>
  <si>
    <t xml:space="preserve"> B1500004808</t>
  </si>
  <si>
    <t xml:space="preserve"> B1500001618</t>
  </si>
  <si>
    <t xml:space="preserve"> B1500000374</t>
  </si>
  <si>
    <t xml:space="preserve"> B1500007152</t>
  </si>
  <si>
    <t xml:space="preserve"> B1500001644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</si>
</sst>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;* ??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1"/>
      <color theme="1"/>
      <name val="Gotham"/>
    </font>
    <font>
      <sz val="14"/>
      <color rgb="FF000000"/>
      <name val="Gotham"/>
    </font>
    <font>
      <b/>
      <sz val="14"/>
      <color rgb="FF000000"/>
      <name val="Gotham"/>
    </font>
    <font>
      <sz val="11"/>
      <color theme="1"/>
      <name val="Calibri"/>
      <family val="2"/>
      <scheme val="minor"/>
    </font>
    <font>
      <i/>
      <sz val="11"/>
      <color theme="1"/>
      <name val="Gotham"/>
    </font>
    <font>
      <b/>
      <i/>
      <sz val="11"/>
      <color theme="1"/>
      <name val="Gotham"/>
    </font>
    <font>
      <sz val="9"/>
      <color theme="1"/>
      <name val="Gotham"/>
    </font>
    <font>
      <sz val="9"/>
      <color rgb="FF000000"/>
      <name val="Gotham"/>
    </font>
    <font>
      <b/>
      <sz val="9"/>
      <color theme="1"/>
      <name val="Gotham"/>
    </font>
    <font>
      <sz val="9"/>
      <name val="Gotham"/>
    </font>
    <font>
      <sz val="9"/>
      <color rgb="FFFF0000"/>
      <name val="Gotham"/>
    </font>
    <font>
      <sz val="9"/>
      <color rgb="FF212529"/>
      <name val="Gotham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/>
    <xf numFmtId="0" fontId="2" fillId="0" borderId="0" xfId="0" applyFont="1"/>
    <xf numFmtId="0" fontId="6" fillId="0" borderId="0" xfId="0" applyFont="1"/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49" fontId="9" fillId="0" borderId="2" xfId="0" applyNumberFormat="1" applyFon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 wrapText="1"/>
    </xf>
    <xf numFmtId="0" fontId="8" fillId="0" borderId="8" xfId="0" applyFont="1" applyBorder="1"/>
    <xf numFmtId="0" fontId="8" fillId="0" borderId="0" xfId="0" applyFont="1"/>
    <xf numFmtId="0" fontId="8" fillId="0" borderId="12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49" fontId="9" fillId="0" borderId="13" xfId="0" applyNumberFormat="1" applyFont="1" applyBorder="1" applyAlignment="1">
      <alignment horizontal="left" wrapText="1"/>
    </xf>
    <xf numFmtId="49" fontId="8" fillId="0" borderId="1" xfId="0" applyNumberFormat="1" applyFont="1" applyBorder="1" applyAlignment="1">
      <alignment horizontal="center" wrapText="1"/>
    </xf>
    <xf numFmtId="14" fontId="8" fillId="0" borderId="1" xfId="0" applyNumberFormat="1" applyFont="1" applyBorder="1" applyAlignment="1">
      <alignment horizontal="center" wrapText="1"/>
    </xf>
    <xf numFmtId="0" fontId="10" fillId="0" borderId="8" xfId="0" applyFont="1" applyBorder="1" applyAlignment="1">
      <alignment horizontal="center" wrapText="1"/>
    </xf>
    <xf numFmtId="43" fontId="8" fillId="0" borderId="0" xfId="0" applyNumberFormat="1" applyFont="1"/>
    <xf numFmtId="49" fontId="11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2" fillId="0" borderId="8" xfId="0" applyFont="1" applyBorder="1"/>
    <xf numFmtId="49" fontId="9" fillId="0" borderId="1" xfId="0" applyNumberFormat="1" applyFont="1" applyBorder="1" applyAlignment="1">
      <alignment horizontal="center" wrapText="1"/>
    </xf>
    <xf numFmtId="0" fontId="11" fillId="0" borderId="8" xfId="0" applyFont="1" applyBorder="1"/>
    <xf numFmtId="49" fontId="9" fillId="0" borderId="1" xfId="0" applyNumberFormat="1" applyFont="1" applyBorder="1" applyAlignment="1">
      <alignment horizontal="center"/>
    </xf>
    <xf numFmtId="49" fontId="9" fillId="0" borderId="3" xfId="0" applyNumberFormat="1" applyFont="1" applyBorder="1" applyAlignment="1">
      <alignment horizontal="left" wrapText="1"/>
    </xf>
    <xf numFmtId="0" fontId="8" fillId="0" borderId="1" xfId="0" applyFont="1" applyBorder="1"/>
    <xf numFmtId="0" fontId="8" fillId="0" borderId="1" xfId="0" applyFont="1" applyBorder="1" applyAlignment="1">
      <alignment horizontal="justify" vertical="center"/>
    </xf>
    <xf numFmtId="0" fontId="8" fillId="2" borderId="1" xfId="0" applyFont="1" applyFill="1" applyBorder="1" applyAlignment="1">
      <alignment horizontal="justify"/>
    </xf>
    <xf numFmtId="0" fontId="1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/>
    </xf>
    <xf numFmtId="0" fontId="11" fillId="0" borderId="1" xfId="0" applyFont="1" applyBorder="1"/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center"/>
    </xf>
    <xf numFmtId="43" fontId="11" fillId="0" borderId="1" xfId="1" applyFont="1" applyFill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/>
    </xf>
    <xf numFmtId="0" fontId="11" fillId="0" borderId="10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14" fontId="11" fillId="0" borderId="10" xfId="0" applyNumberFormat="1" applyFont="1" applyBorder="1" applyAlignment="1">
      <alignment horizontal="center"/>
    </xf>
    <xf numFmtId="43" fontId="11" fillId="0" borderId="10" xfId="1" applyFont="1" applyFill="1" applyBorder="1" applyAlignment="1">
      <alignment horizontal="center"/>
    </xf>
    <xf numFmtId="4" fontId="8" fillId="0" borderId="10" xfId="0" applyNumberFormat="1" applyFont="1" applyBorder="1" applyAlignment="1">
      <alignment horizontal="right" wrapText="1"/>
    </xf>
    <xf numFmtId="0" fontId="8" fillId="0" borderId="11" xfId="0" applyFont="1" applyBorder="1"/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300440</xdr:colOff>
      <xdr:row>0</xdr:row>
      <xdr:rowOff>0</xdr:rowOff>
    </xdr:from>
    <xdr:ext cx="2154893" cy="1305589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AD5213E0-D9C7-497F-AB96-5063C6184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273" y="0"/>
          <a:ext cx="2154893" cy="130558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60"/>
  <sheetViews>
    <sheetView tabSelected="1" zoomScale="90" zoomScaleNormal="90" workbookViewId="0">
      <selection activeCell="C12" sqref="C12"/>
    </sheetView>
  </sheetViews>
  <sheetFormatPr defaultColWidth="9.140625" defaultRowHeight="15" x14ac:dyDescent="0.25"/>
  <cols>
    <col min="1" max="1" width="9.140625" style="1"/>
    <col min="2" max="2" width="33.5703125" customWidth="1"/>
    <col min="3" max="3" width="35.28515625" customWidth="1"/>
    <col min="4" max="4" width="17.5703125" style="2" customWidth="1"/>
    <col min="5" max="5" width="16.28515625" style="1" customWidth="1"/>
    <col min="6" max="6" width="14.140625" style="1" customWidth="1"/>
    <col min="7" max="7" width="15.42578125" customWidth="1"/>
    <col min="8" max="8" width="14" style="1" customWidth="1"/>
    <col min="9" max="9" width="14.28515625" customWidth="1"/>
    <col min="10" max="10" width="12.28515625" customWidth="1"/>
    <col min="11" max="11" width="11.140625" customWidth="1"/>
  </cols>
  <sheetData>
    <row r="4" spans="1:12" ht="18" x14ac:dyDescent="0.25">
      <c r="A4" s="61" t="s">
        <v>11</v>
      </c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12" ht="18" x14ac:dyDescent="0.25">
      <c r="A5" s="61" t="s">
        <v>10</v>
      </c>
      <c r="B5" s="61"/>
      <c r="C5" s="61"/>
      <c r="D5" s="61"/>
      <c r="E5" s="61"/>
      <c r="F5" s="61"/>
      <c r="G5" s="61"/>
      <c r="H5" s="61"/>
      <c r="I5" s="61"/>
      <c r="J5" s="61"/>
      <c r="K5" s="61"/>
    </row>
    <row r="6" spans="1:12" ht="17.45" customHeight="1" x14ac:dyDescent="0.25">
      <c r="A6" s="62" t="s">
        <v>28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2" ht="7.5" customHeight="1" thickBot="1" x14ac:dyDescent="0.3"/>
    <row r="8" spans="1:12" ht="42.75" customHeight="1" x14ac:dyDescent="0.25">
      <c r="A8" s="10" t="s">
        <v>123</v>
      </c>
      <c r="B8" s="11" t="s">
        <v>9</v>
      </c>
      <c r="C8" s="11" t="s">
        <v>8</v>
      </c>
      <c r="D8" s="12" t="s">
        <v>7</v>
      </c>
      <c r="E8" s="13" t="s">
        <v>6</v>
      </c>
      <c r="F8" s="13" t="s">
        <v>5</v>
      </c>
      <c r="G8" s="13" t="s">
        <v>4</v>
      </c>
      <c r="H8" s="13" t="s">
        <v>3</v>
      </c>
      <c r="I8" s="13" t="s">
        <v>2</v>
      </c>
      <c r="J8" s="13" t="s">
        <v>1</v>
      </c>
      <c r="K8" s="14" t="s">
        <v>0</v>
      </c>
    </row>
    <row r="9" spans="1:12" s="24" customFormat="1" ht="41.25" customHeight="1" x14ac:dyDescent="0.15">
      <c r="A9" s="15">
        <v>1</v>
      </c>
      <c r="B9" s="16" t="s">
        <v>51</v>
      </c>
      <c r="C9" s="17" t="s">
        <v>52</v>
      </c>
      <c r="D9" s="18" t="s">
        <v>56</v>
      </c>
      <c r="E9" s="19" t="s">
        <v>53</v>
      </c>
      <c r="F9" s="20">
        <v>45723</v>
      </c>
      <c r="G9" s="21">
        <v>3667</v>
      </c>
      <c r="H9" s="20">
        <v>46022</v>
      </c>
      <c r="I9" s="21">
        <v>3667</v>
      </c>
      <c r="J9" s="22">
        <f>+I9-G9</f>
        <v>0</v>
      </c>
      <c r="K9" s="23"/>
    </row>
    <row r="10" spans="1:12" s="24" customFormat="1" ht="41.25" customHeight="1" x14ac:dyDescent="0.2">
      <c r="A10" s="25">
        <v>2</v>
      </c>
      <c r="B10" s="26" t="s">
        <v>136</v>
      </c>
      <c r="C10" s="27" t="s">
        <v>50</v>
      </c>
      <c r="D10" s="28" t="s">
        <v>57</v>
      </c>
      <c r="E10" s="35" t="s">
        <v>145</v>
      </c>
      <c r="F10" s="29">
        <v>45719</v>
      </c>
      <c r="G10" s="21">
        <v>1240</v>
      </c>
      <c r="H10" s="29">
        <v>46022</v>
      </c>
      <c r="I10" s="21">
        <v>1240</v>
      </c>
      <c r="J10" s="22">
        <f t="shared" ref="J10:J49" si="0">+I10-G10</f>
        <v>0</v>
      </c>
      <c r="K10" s="30"/>
    </row>
    <row r="11" spans="1:12" s="24" customFormat="1" ht="61.5" customHeight="1" x14ac:dyDescent="0.2">
      <c r="A11" s="25">
        <v>3</v>
      </c>
      <c r="B11" s="26" t="s">
        <v>48</v>
      </c>
      <c r="C11" s="27" t="s">
        <v>49</v>
      </c>
      <c r="D11" s="28" t="s">
        <v>63</v>
      </c>
      <c r="E11" s="35" t="s">
        <v>144</v>
      </c>
      <c r="F11" s="29">
        <v>45728</v>
      </c>
      <c r="G11" s="21">
        <v>15930</v>
      </c>
      <c r="H11" s="29">
        <v>46387</v>
      </c>
      <c r="I11" s="21">
        <v>15930</v>
      </c>
      <c r="J11" s="22">
        <f t="shared" si="0"/>
        <v>0</v>
      </c>
      <c r="K11" s="30"/>
    </row>
    <row r="12" spans="1:12" s="24" customFormat="1" ht="61.5" customHeight="1" x14ac:dyDescent="0.2">
      <c r="A12" s="25">
        <v>4</v>
      </c>
      <c r="B12" s="26" t="s">
        <v>31</v>
      </c>
      <c r="C12" s="27" t="s">
        <v>47</v>
      </c>
      <c r="D12" s="28" t="s">
        <v>58</v>
      </c>
      <c r="E12" s="35" t="s">
        <v>143</v>
      </c>
      <c r="F12" s="29">
        <v>45733</v>
      </c>
      <c r="G12" s="21">
        <v>90407.59</v>
      </c>
      <c r="H12" s="29">
        <v>46387</v>
      </c>
      <c r="I12" s="21">
        <v>90407.59</v>
      </c>
      <c r="J12" s="22">
        <f t="shared" si="0"/>
        <v>0</v>
      </c>
      <c r="K12" s="30"/>
      <c r="L12" s="31"/>
    </row>
    <row r="13" spans="1:12" s="24" customFormat="1" ht="33.75" x14ac:dyDescent="0.15">
      <c r="A13" s="25">
        <v>5</v>
      </c>
      <c r="B13" s="26" t="s">
        <v>45</v>
      </c>
      <c r="C13" s="27" t="s">
        <v>46</v>
      </c>
      <c r="D13" s="32" t="s">
        <v>59</v>
      </c>
      <c r="E13" s="35" t="s">
        <v>142</v>
      </c>
      <c r="F13" s="33">
        <v>45734</v>
      </c>
      <c r="G13" s="21">
        <v>16844.5</v>
      </c>
      <c r="H13" s="33">
        <v>46387</v>
      </c>
      <c r="I13" s="21">
        <v>16844.5</v>
      </c>
      <c r="J13" s="22">
        <f t="shared" si="0"/>
        <v>0</v>
      </c>
      <c r="K13" s="23"/>
      <c r="L13" s="31"/>
    </row>
    <row r="14" spans="1:12" s="24" customFormat="1" ht="43.5" customHeight="1" x14ac:dyDescent="0.15">
      <c r="A14" s="25">
        <v>6</v>
      </c>
      <c r="B14" s="26" t="s">
        <v>43</v>
      </c>
      <c r="C14" s="27" t="s">
        <v>44</v>
      </c>
      <c r="D14" s="32" t="s">
        <v>60</v>
      </c>
      <c r="E14" s="35" t="s">
        <v>141</v>
      </c>
      <c r="F14" s="33">
        <v>45730</v>
      </c>
      <c r="G14" s="21">
        <v>22483.02</v>
      </c>
      <c r="H14" s="33">
        <v>46377</v>
      </c>
      <c r="I14" s="21">
        <v>22483.02</v>
      </c>
      <c r="J14" s="22">
        <f t="shared" si="0"/>
        <v>0</v>
      </c>
      <c r="K14" s="23"/>
      <c r="L14" s="31"/>
    </row>
    <row r="15" spans="1:12" s="24" customFormat="1" ht="62.25" customHeight="1" x14ac:dyDescent="0.15">
      <c r="A15" s="25">
        <v>7</v>
      </c>
      <c r="B15" s="26" t="s">
        <v>31</v>
      </c>
      <c r="C15" s="27" t="s">
        <v>81</v>
      </c>
      <c r="D15" s="32" t="s">
        <v>79</v>
      </c>
      <c r="E15" s="35" t="s">
        <v>140</v>
      </c>
      <c r="F15" s="33">
        <v>45733</v>
      </c>
      <c r="G15" s="21">
        <v>104076.91</v>
      </c>
      <c r="H15" s="33">
        <v>45733</v>
      </c>
      <c r="I15" s="21">
        <v>104076.91</v>
      </c>
      <c r="J15" s="22">
        <f t="shared" si="0"/>
        <v>0</v>
      </c>
      <c r="K15" s="34"/>
      <c r="L15" s="31"/>
    </row>
    <row r="16" spans="1:12" s="24" customFormat="1" ht="45" customHeight="1" x14ac:dyDescent="0.15">
      <c r="A16" s="25">
        <v>8</v>
      </c>
      <c r="B16" s="26" t="s">
        <v>41</v>
      </c>
      <c r="C16" s="27" t="s">
        <v>42</v>
      </c>
      <c r="D16" s="32" t="s">
        <v>76</v>
      </c>
      <c r="E16" s="35" t="s">
        <v>139</v>
      </c>
      <c r="F16" s="33">
        <v>45740</v>
      </c>
      <c r="G16" s="21">
        <v>65955.929999999993</v>
      </c>
      <c r="H16" s="33">
        <v>46387</v>
      </c>
      <c r="I16" s="21">
        <v>65955.929999999993</v>
      </c>
      <c r="J16" s="22">
        <f t="shared" si="0"/>
        <v>0</v>
      </c>
      <c r="K16" s="23"/>
      <c r="L16" s="31"/>
    </row>
    <row r="17" spans="1:12" s="24" customFormat="1" ht="45" x14ac:dyDescent="0.15">
      <c r="A17" s="25">
        <v>9</v>
      </c>
      <c r="B17" s="26" t="s">
        <v>39</v>
      </c>
      <c r="C17" s="27" t="s">
        <v>40</v>
      </c>
      <c r="D17" s="35" t="s">
        <v>68</v>
      </c>
      <c r="E17" s="35" t="s">
        <v>69</v>
      </c>
      <c r="F17" s="33">
        <v>45748</v>
      </c>
      <c r="G17" s="21">
        <v>16500</v>
      </c>
      <c r="H17" s="33">
        <v>46387</v>
      </c>
      <c r="I17" s="21">
        <v>16500</v>
      </c>
      <c r="J17" s="22">
        <f t="shared" si="0"/>
        <v>0</v>
      </c>
      <c r="K17" s="36"/>
      <c r="L17" s="31"/>
    </row>
    <row r="18" spans="1:12" s="24" customFormat="1" ht="51" customHeight="1" x14ac:dyDescent="0.15">
      <c r="A18" s="25">
        <v>10</v>
      </c>
      <c r="B18" s="26" t="s">
        <v>12</v>
      </c>
      <c r="C18" s="27" t="s">
        <v>38</v>
      </c>
      <c r="D18" s="18" t="s">
        <v>61</v>
      </c>
      <c r="E18" s="37" t="s">
        <v>62</v>
      </c>
      <c r="F18" s="20">
        <v>45748</v>
      </c>
      <c r="G18" s="21">
        <v>2700</v>
      </c>
      <c r="H18" s="33">
        <v>46022</v>
      </c>
      <c r="I18" s="21">
        <v>2700</v>
      </c>
      <c r="J18" s="22">
        <f t="shared" si="0"/>
        <v>0</v>
      </c>
      <c r="K18" s="23"/>
    </row>
    <row r="19" spans="1:12" s="24" customFormat="1" ht="51" customHeight="1" x14ac:dyDescent="0.15">
      <c r="A19" s="25">
        <v>11</v>
      </c>
      <c r="B19" s="26" t="s">
        <v>12</v>
      </c>
      <c r="C19" s="27" t="s">
        <v>37</v>
      </c>
      <c r="D19" s="18" t="s">
        <v>55</v>
      </c>
      <c r="E19" s="37" t="s">
        <v>54</v>
      </c>
      <c r="F19" s="20">
        <v>45748</v>
      </c>
      <c r="G19" s="21">
        <v>780</v>
      </c>
      <c r="H19" s="33">
        <v>46022</v>
      </c>
      <c r="I19" s="21">
        <v>780</v>
      </c>
      <c r="J19" s="22">
        <f t="shared" si="0"/>
        <v>0</v>
      </c>
      <c r="K19" s="23"/>
      <c r="L19" s="31"/>
    </row>
    <row r="20" spans="1:12" s="24" customFormat="1" ht="45" x14ac:dyDescent="0.15">
      <c r="A20" s="25">
        <v>12</v>
      </c>
      <c r="B20" s="26" t="s">
        <v>137</v>
      </c>
      <c r="C20" s="27" t="s">
        <v>36</v>
      </c>
      <c r="D20" s="35" t="s">
        <v>71</v>
      </c>
      <c r="E20" s="37" t="s">
        <v>70</v>
      </c>
      <c r="F20" s="33">
        <v>45748</v>
      </c>
      <c r="G20" s="21">
        <v>637</v>
      </c>
      <c r="H20" s="33">
        <v>46022</v>
      </c>
      <c r="I20" s="21">
        <v>637</v>
      </c>
      <c r="J20" s="22">
        <f t="shared" si="0"/>
        <v>0</v>
      </c>
      <c r="K20" s="23"/>
    </row>
    <row r="21" spans="1:12" s="24" customFormat="1" ht="45" x14ac:dyDescent="0.15">
      <c r="A21" s="25">
        <v>13</v>
      </c>
      <c r="B21" s="26" t="s">
        <v>13</v>
      </c>
      <c r="C21" s="27" t="s">
        <v>35</v>
      </c>
      <c r="D21" s="18" t="s">
        <v>73</v>
      </c>
      <c r="E21" s="19" t="s">
        <v>72</v>
      </c>
      <c r="F21" s="20">
        <v>45748</v>
      </c>
      <c r="G21" s="21">
        <v>394</v>
      </c>
      <c r="H21" s="20">
        <v>46387</v>
      </c>
      <c r="I21" s="21">
        <v>394</v>
      </c>
      <c r="J21" s="22">
        <f t="shared" si="0"/>
        <v>0</v>
      </c>
      <c r="K21" s="23"/>
    </row>
    <row r="22" spans="1:12" s="24" customFormat="1" ht="45" x14ac:dyDescent="0.15">
      <c r="A22" s="25">
        <v>14</v>
      </c>
      <c r="B22" s="26" t="s">
        <v>138</v>
      </c>
      <c r="C22" s="27" t="s">
        <v>34</v>
      </c>
      <c r="D22" s="18" t="s">
        <v>75</v>
      </c>
      <c r="E22" s="19" t="s">
        <v>74</v>
      </c>
      <c r="F22" s="20">
        <v>45748</v>
      </c>
      <c r="G22" s="21">
        <v>300</v>
      </c>
      <c r="H22" s="20">
        <v>46022</v>
      </c>
      <c r="I22" s="21">
        <v>300</v>
      </c>
      <c r="J22" s="22">
        <f t="shared" si="0"/>
        <v>0</v>
      </c>
      <c r="K22" s="23"/>
    </row>
    <row r="23" spans="1:12" s="24" customFormat="1" ht="45" x14ac:dyDescent="0.15">
      <c r="A23" s="15">
        <v>15</v>
      </c>
      <c r="B23" s="38" t="s">
        <v>33</v>
      </c>
      <c r="C23" s="17" t="s">
        <v>14</v>
      </c>
      <c r="D23" s="18" t="s">
        <v>64</v>
      </c>
      <c r="E23" s="35" t="s">
        <v>66</v>
      </c>
      <c r="F23" s="20">
        <v>45747</v>
      </c>
      <c r="G23" s="21">
        <v>1800</v>
      </c>
      <c r="H23" s="20">
        <v>46022</v>
      </c>
      <c r="I23" s="21">
        <v>1800</v>
      </c>
      <c r="J23" s="22">
        <f t="shared" si="0"/>
        <v>0</v>
      </c>
      <c r="K23" s="23"/>
    </row>
    <row r="24" spans="1:12" s="24" customFormat="1" ht="45" x14ac:dyDescent="0.15">
      <c r="A24" s="15">
        <v>16</v>
      </c>
      <c r="B24" s="17" t="s">
        <v>33</v>
      </c>
      <c r="C24" s="17" t="s">
        <v>14</v>
      </c>
      <c r="D24" s="18" t="s">
        <v>65</v>
      </c>
      <c r="E24" s="35" t="s">
        <v>67</v>
      </c>
      <c r="F24" s="20">
        <v>45754</v>
      </c>
      <c r="G24" s="21">
        <v>1740</v>
      </c>
      <c r="H24" s="20">
        <v>46387</v>
      </c>
      <c r="I24" s="21">
        <v>1740</v>
      </c>
      <c r="J24" s="22">
        <f t="shared" si="0"/>
        <v>0</v>
      </c>
      <c r="K24" s="23"/>
    </row>
    <row r="25" spans="1:12" s="24" customFormat="1" ht="45" x14ac:dyDescent="0.15">
      <c r="A25" s="15">
        <v>17</v>
      </c>
      <c r="B25" s="17" t="s">
        <v>32</v>
      </c>
      <c r="C25" s="17" t="s">
        <v>86</v>
      </c>
      <c r="D25" s="18" t="s">
        <v>77</v>
      </c>
      <c r="E25" s="35" t="s">
        <v>78</v>
      </c>
      <c r="F25" s="20">
        <v>45744</v>
      </c>
      <c r="G25" s="21">
        <v>8100.08</v>
      </c>
      <c r="H25" s="20">
        <v>46387</v>
      </c>
      <c r="I25" s="21">
        <v>8100.08</v>
      </c>
      <c r="J25" s="22">
        <f t="shared" si="0"/>
        <v>0</v>
      </c>
      <c r="K25" s="23"/>
    </row>
    <row r="26" spans="1:12" s="24" customFormat="1" ht="63" customHeight="1" x14ac:dyDescent="0.15">
      <c r="A26" s="15">
        <v>18</v>
      </c>
      <c r="B26" s="17" t="s">
        <v>31</v>
      </c>
      <c r="C26" s="17" t="s">
        <v>82</v>
      </c>
      <c r="D26" s="18" t="s">
        <v>80</v>
      </c>
      <c r="E26" s="35" t="s">
        <v>146</v>
      </c>
      <c r="F26" s="20">
        <v>45755</v>
      </c>
      <c r="G26" s="21">
        <v>126519.88</v>
      </c>
      <c r="H26" s="20">
        <v>46387</v>
      </c>
      <c r="I26" s="21">
        <v>126519.88</v>
      </c>
      <c r="J26" s="22">
        <f t="shared" si="0"/>
        <v>0</v>
      </c>
      <c r="K26" s="23"/>
    </row>
    <row r="27" spans="1:12" s="24" customFormat="1" ht="60.75" customHeight="1" x14ac:dyDescent="0.15">
      <c r="A27" s="15">
        <v>19</v>
      </c>
      <c r="B27" s="17" t="s">
        <v>29</v>
      </c>
      <c r="C27" s="17" t="s">
        <v>30</v>
      </c>
      <c r="D27" s="18" t="s">
        <v>84</v>
      </c>
      <c r="E27" s="19" t="s">
        <v>83</v>
      </c>
      <c r="F27" s="20">
        <v>45758</v>
      </c>
      <c r="G27" s="21">
        <v>566400</v>
      </c>
      <c r="H27" s="20">
        <v>46022</v>
      </c>
      <c r="I27" s="21">
        <v>566400</v>
      </c>
      <c r="J27" s="22">
        <f t="shared" si="0"/>
        <v>0</v>
      </c>
      <c r="K27" s="23"/>
    </row>
    <row r="28" spans="1:12" s="24" customFormat="1" ht="45" x14ac:dyDescent="0.15">
      <c r="A28" s="15">
        <v>20</v>
      </c>
      <c r="B28" s="39" t="s">
        <v>32</v>
      </c>
      <c r="C28" s="40" t="s">
        <v>85</v>
      </c>
      <c r="D28" s="18" t="s">
        <v>87</v>
      </c>
      <c r="E28" s="19" t="s">
        <v>88</v>
      </c>
      <c r="F28" s="20">
        <v>45762</v>
      </c>
      <c r="G28" s="21">
        <v>1200.01</v>
      </c>
      <c r="H28" s="20">
        <v>46387</v>
      </c>
      <c r="I28" s="21">
        <v>1200.01</v>
      </c>
      <c r="J28" s="22">
        <f t="shared" si="0"/>
        <v>0</v>
      </c>
      <c r="K28" s="23"/>
    </row>
    <row r="29" spans="1:12" s="24" customFormat="1" ht="56.25" x14ac:dyDescent="0.15">
      <c r="A29" s="15">
        <v>21</v>
      </c>
      <c r="B29" s="39" t="s">
        <v>92</v>
      </c>
      <c r="C29" s="41" t="s">
        <v>95</v>
      </c>
      <c r="D29" s="18" t="s">
        <v>90</v>
      </c>
      <c r="E29" s="19" t="s">
        <v>89</v>
      </c>
      <c r="F29" s="20">
        <v>45761</v>
      </c>
      <c r="G29" s="21">
        <v>7620.8</v>
      </c>
      <c r="H29" s="20">
        <v>46387</v>
      </c>
      <c r="I29" s="21">
        <v>7620.8</v>
      </c>
      <c r="J29" s="22">
        <f t="shared" si="0"/>
        <v>0</v>
      </c>
      <c r="K29" s="23"/>
    </row>
    <row r="30" spans="1:12" s="24" customFormat="1" ht="50.25" customHeight="1" x14ac:dyDescent="0.15">
      <c r="A30" s="15">
        <v>22</v>
      </c>
      <c r="B30" s="42" t="s">
        <v>15</v>
      </c>
      <c r="C30" s="43" t="s">
        <v>91</v>
      </c>
      <c r="D30" s="18" t="s">
        <v>94</v>
      </c>
      <c r="E30" s="19" t="s">
        <v>93</v>
      </c>
      <c r="F30" s="20">
        <v>45763</v>
      </c>
      <c r="G30" s="21">
        <v>81184</v>
      </c>
      <c r="H30" s="20">
        <v>46022</v>
      </c>
      <c r="I30" s="21">
        <v>81184</v>
      </c>
      <c r="J30" s="22">
        <f t="shared" si="0"/>
        <v>0</v>
      </c>
      <c r="K30" s="23"/>
    </row>
    <row r="31" spans="1:12" s="24" customFormat="1" ht="38.25" customHeight="1" x14ac:dyDescent="0.15">
      <c r="A31" s="15">
        <v>23</v>
      </c>
      <c r="B31" s="39" t="s">
        <v>48</v>
      </c>
      <c r="C31" s="44" t="s">
        <v>96</v>
      </c>
      <c r="D31" s="18" t="s">
        <v>97</v>
      </c>
      <c r="E31" s="19" t="s">
        <v>98</v>
      </c>
      <c r="F31" s="20">
        <v>45756</v>
      </c>
      <c r="G31" s="21">
        <v>7965</v>
      </c>
      <c r="H31" s="20">
        <v>46387</v>
      </c>
      <c r="I31" s="21">
        <v>7965</v>
      </c>
      <c r="J31" s="22">
        <f t="shared" si="0"/>
        <v>0</v>
      </c>
      <c r="K31" s="23"/>
    </row>
    <row r="32" spans="1:12" s="24" customFormat="1" ht="19.899999999999999" customHeight="1" x14ac:dyDescent="0.15">
      <c r="A32" s="15">
        <v>24</v>
      </c>
      <c r="B32" s="45" t="s">
        <v>16</v>
      </c>
      <c r="C32" s="46" t="s">
        <v>17</v>
      </c>
      <c r="D32" s="47">
        <v>203</v>
      </c>
      <c r="E32" s="47" t="s">
        <v>99</v>
      </c>
      <c r="F32" s="33">
        <v>45744</v>
      </c>
      <c r="G32" s="48">
        <v>290934.55</v>
      </c>
      <c r="H32" s="33">
        <v>46022</v>
      </c>
      <c r="I32" s="48">
        <f>G32</f>
        <v>290934.55</v>
      </c>
      <c r="J32" s="22">
        <f t="shared" si="0"/>
        <v>0</v>
      </c>
      <c r="K32" s="23"/>
    </row>
    <row r="33" spans="1:11" s="24" customFormat="1" ht="19.899999999999999" customHeight="1" x14ac:dyDescent="0.15">
      <c r="A33" s="15">
        <v>25</v>
      </c>
      <c r="B33" s="45" t="s">
        <v>16</v>
      </c>
      <c r="C33" s="46" t="s">
        <v>17</v>
      </c>
      <c r="D33" s="47">
        <v>198</v>
      </c>
      <c r="E33" s="47" t="s">
        <v>100</v>
      </c>
      <c r="F33" s="33">
        <v>45744</v>
      </c>
      <c r="G33" s="48">
        <v>1104919.6000000001</v>
      </c>
      <c r="H33" s="33">
        <v>46022</v>
      </c>
      <c r="I33" s="48">
        <f>G33</f>
        <v>1104919.6000000001</v>
      </c>
      <c r="J33" s="22">
        <f t="shared" si="0"/>
        <v>0</v>
      </c>
      <c r="K33" s="23"/>
    </row>
    <row r="34" spans="1:11" s="24" customFormat="1" ht="19.899999999999999" customHeight="1" x14ac:dyDescent="0.15">
      <c r="A34" s="15">
        <v>26</v>
      </c>
      <c r="B34" s="45" t="s">
        <v>16</v>
      </c>
      <c r="C34" s="46" t="s">
        <v>17</v>
      </c>
      <c r="D34" s="47">
        <v>186</v>
      </c>
      <c r="E34" s="47" t="s">
        <v>101</v>
      </c>
      <c r="F34" s="33">
        <v>45744</v>
      </c>
      <c r="G34" s="48">
        <v>43840</v>
      </c>
      <c r="H34" s="33">
        <v>46022</v>
      </c>
      <c r="I34" s="48">
        <f t="shared" ref="I34:I35" si="1">G34</f>
        <v>43840</v>
      </c>
      <c r="J34" s="22">
        <f t="shared" si="0"/>
        <v>0</v>
      </c>
      <c r="K34" s="23"/>
    </row>
    <row r="35" spans="1:11" s="24" customFormat="1" ht="19.899999999999999" customHeight="1" x14ac:dyDescent="0.15">
      <c r="A35" s="15">
        <v>27</v>
      </c>
      <c r="B35" s="45" t="s">
        <v>18</v>
      </c>
      <c r="C35" s="46" t="s">
        <v>17</v>
      </c>
      <c r="D35" s="47">
        <v>7474020</v>
      </c>
      <c r="E35" s="33" t="s">
        <v>102</v>
      </c>
      <c r="F35" s="33">
        <v>45744</v>
      </c>
      <c r="G35" s="48">
        <v>101010.72</v>
      </c>
      <c r="H35" s="33">
        <v>46022</v>
      </c>
      <c r="I35" s="48">
        <f t="shared" si="1"/>
        <v>101010.72</v>
      </c>
      <c r="J35" s="22">
        <f t="shared" si="0"/>
        <v>0</v>
      </c>
      <c r="K35" s="23"/>
    </row>
    <row r="36" spans="1:11" s="24" customFormat="1" ht="19.899999999999999" customHeight="1" x14ac:dyDescent="0.15">
      <c r="A36" s="15">
        <v>28</v>
      </c>
      <c r="B36" s="45" t="s">
        <v>19</v>
      </c>
      <c r="C36" s="46" t="s">
        <v>17</v>
      </c>
      <c r="D36" s="47">
        <v>500425</v>
      </c>
      <c r="E36" s="33" t="s">
        <v>103</v>
      </c>
      <c r="F36" s="33">
        <v>45742</v>
      </c>
      <c r="G36" s="48">
        <v>29085.08</v>
      </c>
      <c r="H36" s="33">
        <v>46022</v>
      </c>
      <c r="I36" s="48">
        <f>G36</f>
        <v>29085.08</v>
      </c>
      <c r="J36" s="22">
        <f t="shared" si="0"/>
        <v>0</v>
      </c>
      <c r="K36" s="23"/>
    </row>
    <row r="37" spans="1:11" s="24" customFormat="1" ht="19.899999999999999" customHeight="1" x14ac:dyDescent="0.15">
      <c r="A37" s="15">
        <v>29</v>
      </c>
      <c r="B37" s="45" t="s">
        <v>20</v>
      </c>
      <c r="C37" s="46" t="s">
        <v>21</v>
      </c>
      <c r="D37" s="47" t="s">
        <v>104</v>
      </c>
      <c r="E37" s="33" t="s">
        <v>105</v>
      </c>
      <c r="F37" s="33">
        <v>45747</v>
      </c>
      <c r="G37" s="48">
        <v>484572.5</v>
      </c>
      <c r="H37" s="33">
        <v>46022</v>
      </c>
      <c r="I37" s="48">
        <f t="shared" ref="I37:I49" si="2">G37</f>
        <v>484572.5</v>
      </c>
      <c r="J37" s="22">
        <f t="shared" si="0"/>
        <v>0</v>
      </c>
      <c r="K37" s="23"/>
    </row>
    <row r="38" spans="1:11" s="24" customFormat="1" ht="19.899999999999999" customHeight="1" x14ac:dyDescent="0.15">
      <c r="A38" s="15">
        <v>30</v>
      </c>
      <c r="B38" s="45" t="s">
        <v>20</v>
      </c>
      <c r="C38" s="46" t="s">
        <v>21</v>
      </c>
      <c r="D38" s="47" t="s">
        <v>106</v>
      </c>
      <c r="E38" s="33" t="s">
        <v>107</v>
      </c>
      <c r="F38" s="33">
        <v>45747</v>
      </c>
      <c r="G38" s="48">
        <v>17834.310000000001</v>
      </c>
      <c r="H38" s="33">
        <v>46022</v>
      </c>
      <c r="I38" s="48">
        <f t="shared" si="2"/>
        <v>17834.310000000001</v>
      </c>
      <c r="J38" s="22">
        <f t="shared" si="0"/>
        <v>0</v>
      </c>
      <c r="K38" s="23"/>
    </row>
    <row r="39" spans="1:11" s="24" customFormat="1" ht="19.899999999999999" customHeight="1" x14ac:dyDescent="0.15">
      <c r="A39" s="15">
        <v>31</v>
      </c>
      <c r="B39" s="45" t="s">
        <v>22</v>
      </c>
      <c r="C39" s="46" t="s">
        <v>21</v>
      </c>
      <c r="D39" s="47" t="s">
        <v>108</v>
      </c>
      <c r="E39" s="33" t="s">
        <v>109</v>
      </c>
      <c r="F39" s="33">
        <v>45738</v>
      </c>
      <c r="G39" s="48">
        <v>14344.62</v>
      </c>
      <c r="H39" s="33">
        <v>46022</v>
      </c>
      <c r="I39" s="48">
        <f t="shared" si="2"/>
        <v>14344.62</v>
      </c>
      <c r="J39" s="22">
        <f t="shared" si="0"/>
        <v>0</v>
      </c>
      <c r="K39" s="23"/>
    </row>
    <row r="40" spans="1:11" s="24" customFormat="1" ht="19.899999999999999" customHeight="1" x14ac:dyDescent="0.15">
      <c r="A40" s="15">
        <v>32</v>
      </c>
      <c r="B40" s="45" t="s">
        <v>22</v>
      </c>
      <c r="C40" s="46" t="s">
        <v>21</v>
      </c>
      <c r="D40" s="47" t="s">
        <v>110</v>
      </c>
      <c r="E40" s="33" t="s">
        <v>111</v>
      </c>
      <c r="F40" s="33">
        <v>45734</v>
      </c>
      <c r="G40" s="48">
        <v>17632.12</v>
      </c>
      <c r="H40" s="33">
        <v>46022</v>
      </c>
      <c r="I40" s="48">
        <f t="shared" si="2"/>
        <v>17632.12</v>
      </c>
      <c r="J40" s="22">
        <f t="shared" si="0"/>
        <v>0</v>
      </c>
      <c r="K40" s="23"/>
    </row>
    <row r="41" spans="1:11" s="24" customFormat="1" ht="19.899999999999999" customHeight="1" x14ac:dyDescent="0.15">
      <c r="A41" s="15">
        <v>33</v>
      </c>
      <c r="B41" s="49" t="s">
        <v>23</v>
      </c>
      <c r="C41" s="46" t="s">
        <v>24</v>
      </c>
      <c r="D41" s="47">
        <v>4306520</v>
      </c>
      <c r="E41" s="33" t="s">
        <v>112</v>
      </c>
      <c r="F41" s="33">
        <v>45748</v>
      </c>
      <c r="G41" s="48">
        <v>835451.58</v>
      </c>
      <c r="H41" s="33">
        <v>46022</v>
      </c>
      <c r="I41" s="48">
        <f t="shared" si="2"/>
        <v>835451.58</v>
      </c>
      <c r="J41" s="22">
        <f t="shared" si="0"/>
        <v>0</v>
      </c>
      <c r="K41" s="23"/>
    </row>
    <row r="42" spans="1:11" s="24" customFormat="1" ht="19.899999999999999" customHeight="1" x14ac:dyDescent="0.15">
      <c r="A42" s="15">
        <v>34</v>
      </c>
      <c r="B42" s="49" t="s">
        <v>25</v>
      </c>
      <c r="C42" s="46" t="s">
        <v>24</v>
      </c>
      <c r="D42" s="47">
        <v>245261</v>
      </c>
      <c r="E42" s="33" t="s">
        <v>113</v>
      </c>
      <c r="F42" s="33">
        <v>45372</v>
      </c>
      <c r="G42" s="48">
        <v>331028.44</v>
      </c>
      <c r="H42" s="33">
        <v>46022</v>
      </c>
      <c r="I42" s="48">
        <f>G42</f>
        <v>331028.44</v>
      </c>
      <c r="J42" s="22">
        <f t="shared" si="0"/>
        <v>0</v>
      </c>
      <c r="K42" s="23"/>
    </row>
    <row r="43" spans="1:11" s="24" customFormat="1" ht="19.899999999999999" customHeight="1" x14ac:dyDescent="0.15">
      <c r="A43" s="15">
        <v>35</v>
      </c>
      <c r="B43" s="49" t="s">
        <v>26</v>
      </c>
      <c r="C43" s="46" t="s">
        <v>21</v>
      </c>
      <c r="D43" s="47">
        <v>3547462</v>
      </c>
      <c r="E43" s="33" t="s">
        <v>114</v>
      </c>
      <c r="F43" s="33">
        <v>45749</v>
      </c>
      <c r="G43" s="48">
        <v>5603.92</v>
      </c>
      <c r="H43" s="33">
        <v>46022</v>
      </c>
      <c r="I43" s="48">
        <f t="shared" si="2"/>
        <v>5603.92</v>
      </c>
      <c r="J43" s="22">
        <f t="shared" si="0"/>
        <v>0</v>
      </c>
      <c r="K43" s="23"/>
    </row>
    <row r="44" spans="1:11" s="24" customFormat="1" ht="19.899999999999999" customHeight="1" x14ac:dyDescent="0.15">
      <c r="A44" s="15">
        <v>36</v>
      </c>
      <c r="B44" s="49" t="s">
        <v>26</v>
      </c>
      <c r="C44" s="46" t="s">
        <v>21</v>
      </c>
      <c r="D44" s="47">
        <v>3547153</v>
      </c>
      <c r="E44" s="33" t="s">
        <v>115</v>
      </c>
      <c r="F44" s="33">
        <v>45749</v>
      </c>
      <c r="G44" s="48">
        <v>6969.04</v>
      </c>
      <c r="H44" s="33">
        <v>46022</v>
      </c>
      <c r="I44" s="48">
        <f t="shared" si="2"/>
        <v>6969.04</v>
      </c>
      <c r="J44" s="22">
        <f t="shared" si="0"/>
        <v>0</v>
      </c>
      <c r="K44" s="23"/>
    </row>
    <row r="45" spans="1:11" s="24" customFormat="1" ht="19.899999999999999" customHeight="1" x14ac:dyDescent="0.15">
      <c r="A45" s="15">
        <v>37</v>
      </c>
      <c r="B45" s="49" t="s">
        <v>26</v>
      </c>
      <c r="C45" s="46" t="s">
        <v>21</v>
      </c>
      <c r="D45" s="47">
        <v>3540847</v>
      </c>
      <c r="E45" s="33" t="s">
        <v>116</v>
      </c>
      <c r="F45" s="33">
        <v>45689</v>
      </c>
      <c r="G45" s="48">
        <v>10250.700000000001</v>
      </c>
      <c r="H45" s="33">
        <v>46022</v>
      </c>
      <c r="I45" s="48">
        <f t="shared" si="2"/>
        <v>10250.700000000001</v>
      </c>
      <c r="J45" s="22">
        <f t="shared" si="0"/>
        <v>0</v>
      </c>
      <c r="K45" s="23"/>
    </row>
    <row r="46" spans="1:11" s="24" customFormat="1" ht="19.899999999999999" customHeight="1" x14ac:dyDescent="0.15">
      <c r="A46" s="15">
        <v>38</v>
      </c>
      <c r="B46" s="49" t="s">
        <v>26</v>
      </c>
      <c r="C46" s="46" t="s">
        <v>21</v>
      </c>
      <c r="D46" s="47">
        <v>3539398</v>
      </c>
      <c r="E46" s="33" t="s">
        <v>117</v>
      </c>
      <c r="F46" s="33">
        <v>45748</v>
      </c>
      <c r="G46" s="48">
        <v>15499.4</v>
      </c>
      <c r="H46" s="33">
        <v>46022</v>
      </c>
      <c r="I46" s="48">
        <f t="shared" si="2"/>
        <v>15499.4</v>
      </c>
      <c r="J46" s="22">
        <f t="shared" si="0"/>
        <v>0</v>
      </c>
      <c r="K46" s="23"/>
    </row>
    <row r="47" spans="1:11" s="24" customFormat="1" ht="19.899999999999999" customHeight="1" x14ac:dyDescent="0.15">
      <c r="A47" s="15">
        <v>39</v>
      </c>
      <c r="B47" s="49" t="s">
        <v>27</v>
      </c>
      <c r="C47" s="46" t="s">
        <v>118</v>
      </c>
      <c r="D47" s="47">
        <v>3359284</v>
      </c>
      <c r="E47" s="33" t="s">
        <v>119</v>
      </c>
      <c r="F47" s="33">
        <v>45751</v>
      </c>
      <c r="G47" s="48">
        <v>32229.97</v>
      </c>
      <c r="H47" s="33">
        <v>46022</v>
      </c>
      <c r="I47" s="48">
        <f t="shared" si="2"/>
        <v>32229.97</v>
      </c>
      <c r="J47" s="22">
        <f t="shared" si="0"/>
        <v>0</v>
      </c>
      <c r="K47" s="23"/>
    </row>
    <row r="48" spans="1:11" s="24" customFormat="1" ht="19.899999999999999" customHeight="1" x14ac:dyDescent="0.15">
      <c r="A48" s="15">
        <v>40</v>
      </c>
      <c r="B48" s="49" t="s">
        <v>27</v>
      </c>
      <c r="C48" s="46" t="s">
        <v>120</v>
      </c>
      <c r="D48" s="47">
        <v>3353849</v>
      </c>
      <c r="E48" s="33" t="s">
        <v>121</v>
      </c>
      <c r="F48" s="33">
        <v>45743</v>
      </c>
      <c r="G48" s="48">
        <v>166924.19</v>
      </c>
      <c r="H48" s="33">
        <v>46022</v>
      </c>
      <c r="I48" s="48">
        <f t="shared" si="2"/>
        <v>166924.19</v>
      </c>
      <c r="J48" s="22">
        <f t="shared" si="0"/>
        <v>0</v>
      </c>
      <c r="K48" s="23"/>
    </row>
    <row r="49" spans="1:11" s="24" customFormat="1" ht="19.899999999999999" customHeight="1" thickBot="1" x14ac:dyDescent="0.2">
      <c r="A49" s="50">
        <v>41</v>
      </c>
      <c r="B49" s="51" t="s">
        <v>27</v>
      </c>
      <c r="C49" s="52" t="s">
        <v>120</v>
      </c>
      <c r="D49" s="53">
        <v>3353735</v>
      </c>
      <c r="E49" s="54" t="s">
        <v>122</v>
      </c>
      <c r="F49" s="54">
        <v>45743</v>
      </c>
      <c r="G49" s="55">
        <v>159964.57999999999</v>
      </c>
      <c r="H49" s="54">
        <v>46022</v>
      </c>
      <c r="I49" s="55">
        <f t="shared" si="2"/>
        <v>159964.57999999999</v>
      </c>
      <c r="J49" s="56">
        <f t="shared" si="0"/>
        <v>0</v>
      </c>
      <c r="K49" s="57"/>
    </row>
    <row r="50" spans="1:11" s="3" customFormat="1" ht="14.25" x14ac:dyDescent="0.2">
      <c r="A50" s="5"/>
      <c r="D50" s="4"/>
      <c r="E50" s="5"/>
      <c r="F50" s="5"/>
      <c r="H50" s="5"/>
    </row>
    <row r="51" spans="1:11" s="3" customFormat="1" ht="14.25" x14ac:dyDescent="0.2">
      <c r="A51" s="59" t="s">
        <v>124</v>
      </c>
      <c r="B51" s="59"/>
      <c r="C51" s="59" t="s">
        <v>125</v>
      </c>
      <c r="D51" s="59"/>
      <c r="E51" s="5"/>
      <c r="F51" s="6"/>
      <c r="G51" s="59" t="s">
        <v>126</v>
      </c>
      <c r="H51" s="59"/>
      <c r="I51" s="59"/>
    </row>
    <row r="52" spans="1:11" s="3" customFormat="1" ht="36.75" customHeight="1" x14ac:dyDescent="0.2">
      <c r="A52" s="58" t="s">
        <v>127</v>
      </c>
      <c r="B52" s="58"/>
      <c r="C52" s="58" t="s">
        <v>128</v>
      </c>
      <c r="D52" s="58"/>
      <c r="E52" s="5"/>
      <c r="F52" s="6"/>
      <c r="G52" s="59" t="s">
        <v>129</v>
      </c>
      <c r="H52" s="59"/>
      <c r="I52" s="59"/>
    </row>
    <row r="53" spans="1:11" s="3" customFormat="1" ht="14.25" x14ac:dyDescent="0.2">
      <c r="A53" s="60" t="s">
        <v>130</v>
      </c>
      <c r="B53" s="60"/>
      <c r="C53" s="60" t="s">
        <v>131</v>
      </c>
      <c r="D53" s="60"/>
      <c r="E53" s="5"/>
      <c r="F53" s="6"/>
      <c r="G53" s="60" t="s">
        <v>132</v>
      </c>
      <c r="H53" s="60"/>
      <c r="I53" s="60"/>
      <c r="J53" s="7"/>
      <c r="K53" s="8"/>
    </row>
    <row r="54" spans="1:11" s="3" customFormat="1" ht="14.25" x14ac:dyDescent="0.2">
      <c r="A54" s="58" t="s">
        <v>133</v>
      </c>
      <c r="B54" s="58"/>
      <c r="C54" s="58" t="s">
        <v>134</v>
      </c>
      <c r="D54" s="58"/>
      <c r="E54" s="5"/>
      <c r="F54" s="6"/>
      <c r="G54" s="58" t="s">
        <v>135</v>
      </c>
      <c r="H54" s="58"/>
      <c r="I54" s="58"/>
      <c r="J54" s="9"/>
    </row>
    <row r="55" spans="1:11" s="3" customFormat="1" ht="14.25" x14ac:dyDescent="0.2">
      <c r="A55" s="5"/>
      <c r="D55" s="4"/>
      <c r="E55" s="5"/>
      <c r="F55" s="5"/>
      <c r="H55" s="5"/>
    </row>
    <row r="56" spans="1:11" s="3" customFormat="1" ht="14.25" x14ac:dyDescent="0.2">
      <c r="A56" s="5"/>
      <c r="D56" s="4"/>
      <c r="E56" s="5"/>
      <c r="F56" s="5"/>
      <c r="H56" s="5"/>
    </row>
    <row r="57" spans="1:11" s="3" customFormat="1" ht="14.25" x14ac:dyDescent="0.2">
      <c r="A57" s="5"/>
      <c r="D57" s="4"/>
      <c r="E57" s="5"/>
      <c r="F57" s="5"/>
      <c r="H57" s="5"/>
    </row>
    <row r="58" spans="1:11" s="3" customFormat="1" ht="14.25" x14ac:dyDescent="0.2">
      <c r="A58" s="5"/>
      <c r="D58" s="4"/>
      <c r="E58" s="5"/>
      <c r="F58" s="5"/>
      <c r="H58" s="5"/>
    </row>
    <row r="59" spans="1:11" s="3" customFormat="1" ht="14.25" x14ac:dyDescent="0.2">
      <c r="A59" s="5"/>
      <c r="D59" s="4"/>
      <c r="E59" s="5"/>
      <c r="F59" s="5"/>
      <c r="H59" s="5"/>
    </row>
    <row r="60" spans="1:11" s="3" customFormat="1" ht="14.25" x14ac:dyDescent="0.2">
      <c r="A60" s="5"/>
      <c r="D60" s="4"/>
      <c r="E60" s="5"/>
      <c r="F60" s="5"/>
      <c r="H60" s="5"/>
    </row>
  </sheetData>
  <mergeCells count="15">
    <mergeCell ref="A53:B53"/>
    <mergeCell ref="A52:B52"/>
    <mergeCell ref="A51:B51"/>
    <mergeCell ref="A54:B54"/>
    <mergeCell ref="C51:D51"/>
    <mergeCell ref="G51:I51"/>
    <mergeCell ref="A4:K4"/>
    <mergeCell ref="A5:K5"/>
    <mergeCell ref="A6:K6"/>
    <mergeCell ref="C52:D52"/>
    <mergeCell ref="G52:I52"/>
    <mergeCell ref="C53:D53"/>
    <mergeCell ref="G53:I53"/>
    <mergeCell ref="C54:D54"/>
    <mergeCell ref="G54:I54"/>
  </mergeCells>
  <pageMargins left="0" right="0" top="0.55118110236220474" bottom="0.55118110236220474" header="0.31496062992125984" footer="0.31496062992125984"/>
  <pageSetup scale="7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2025-05-02T14:54:41Z</cp:lastPrinted>
  <dcterms:created xsi:type="dcterms:W3CDTF">2024-12-02T13:56:50Z</dcterms:created>
  <dcterms:modified xsi:type="dcterms:W3CDTF">2025-05-02T14:55:06Z</dcterms:modified>
</cp:coreProperties>
</file>