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ocuments\2025\Analisis\"/>
    </mc:Choice>
  </mc:AlternateContent>
  <xr:revisionPtr revIDLastSave="0" documentId="8_{B025C9A5-0A85-42B6-BF66-D51E783A8222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ICV-Hogares " sheetId="10" r:id="rId1"/>
    <sheet name="ICV-Personas" sheetId="2" r:id="rId2"/>
    <sheet name="Tipo de vivienda" sheetId="5" r:id="rId3"/>
    <sheet name="Hacinamiento" sheetId="7" r:id="rId4"/>
    <sheet name="Alfabetismo" sheetId="11" r:id="rId5"/>
    <sheet name="Acta de nacimiento" sheetId="12" r:id="rId6"/>
    <sheet name="Edad-Sexo" sheetId="13" r:id="rId7"/>
    <sheet name="Discapacidad" sheetId="14" r:id="rId8"/>
    <sheet name="Sheet1" sheetId="15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3" l="1"/>
  <c r="F29" i="13" s="1"/>
  <c r="J29" i="13" s="1"/>
  <c r="H29" i="13"/>
  <c r="I28" i="13"/>
  <c r="F28" i="13" s="1"/>
  <c r="J28" i="13" s="1"/>
  <c r="H28" i="13"/>
  <c r="I27" i="13"/>
  <c r="H27" i="13"/>
  <c r="F27" i="13"/>
  <c r="J27" i="13" s="1"/>
  <c r="I26" i="13"/>
  <c r="H26" i="13"/>
  <c r="F26" i="13"/>
  <c r="J26" i="13" s="1"/>
  <c r="I25" i="13"/>
  <c r="H25" i="13" s="1"/>
  <c r="J25" i="13" s="1"/>
  <c r="F25" i="13"/>
  <c r="I24" i="13"/>
  <c r="F24" i="13" s="1"/>
  <c r="J24" i="13" s="1"/>
  <c r="H24" i="13"/>
  <c r="I23" i="13"/>
  <c r="F23" i="13" s="1"/>
  <c r="J23" i="13" s="1"/>
  <c r="H23" i="13"/>
  <c r="I22" i="13"/>
  <c r="H22" i="13"/>
  <c r="F22" i="13"/>
  <c r="J22" i="13" s="1"/>
  <c r="I21" i="13"/>
  <c r="H21" i="13"/>
  <c r="F21" i="13"/>
  <c r="J21" i="13" s="1"/>
  <c r="I20" i="13"/>
  <c r="H20" i="13" s="1"/>
  <c r="J20" i="13" s="1"/>
  <c r="F20" i="13"/>
  <c r="I19" i="13"/>
  <c r="F19" i="13" s="1"/>
  <c r="J19" i="13" s="1"/>
  <c r="H19" i="13"/>
  <c r="I18" i="13"/>
  <c r="F18" i="13" s="1"/>
  <c r="J18" i="13" s="1"/>
  <c r="H18" i="13"/>
  <c r="I17" i="13"/>
  <c r="H17" i="13"/>
  <c r="F17" i="13"/>
  <c r="J17" i="13" s="1"/>
  <c r="I16" i="13"/>
  <c r="H16" i="13"/>
  <c r="F16" i="13"/>
  <c r="J16" i="13" s="1"/>
  <c r="I15" i="13"/>
  <c r="H15" i="13" s="1"/>
  <c r="J15" i="13" s="1"/>
  <c r="F15" i="13"/>
  <c r="I14" i="13"/>
  <c r="F14" i="13" s="1"/>
  <c r="J14" i="13" s="1"/>
  <c r="H14" i="13"/>
  <c r="I13" i="13"/>
  <c r="F13" i="13" s="1"/>
  <c r="J13" i="13" s="1"/>
  <c r="H13" i="13"/>
  <c r="I41" i="12"/>
  <c r="H41" i="12" s="1"/>
  <c r="J41" i="12" s="1"/>
  <c r="F41" i="12"/>
  <c r="D41" i="12"/>
  <c r="I40" i="12"/>
  <c r="H40" i="12"/>
  <c r="F40" i="12"/>
  <c r="D40" i="12"/>
  <c r="J40" i="12" s="1"/>
  <c r="I39" i="12"/>
  <c r="H39" i="12" s="1"/>
  <c r="D39" i="12"/>
  <c r="I38" i="12"/>
  <c r="H38" i="12"/>
  <c r="F38" i="12"/>
  <c r="D38" i="12"/>
  <c r="J38" i="12" s="1"/>
  <c r="I37" i="12"/>
  <c r="H37" i="12" s="1"/>
  <c r="J37" i="12" s="1"/>
  <c r="F37" i="12"/>
  <c r="D37" i="12"/>
  <c r="I36" i="12"/>
  <c r="H36" i="12"/>
  <c r="F36" i="12"/>
  <c r="D36" i="12"/>
  <c r="J36" i="12" s="1"/>
  <c r="I35" i="12"/>
  <c r="H35" i="12" s="1"/>
  <c r="D35" i="12"/>
  <c r="I34" i="12"/>
  <c r="H34" i="12"/>
  <c r="F34" i="12"/>
  <c r="D34" i="12"/>
  <c r="J34" i="12" s="1"/>
  <c r="I33" i="12"/>
  <c r="H33" i="12" s="1"/>
  <c r="J33" i="12" s="1"/>
  <c r="F33" i="12"/>
  <c r="D33" i="12"/>
  <c r="I32" i="12"/>
  <c r="H32" i="12"/>
  <c r="F32" i="12"/>
  <c r="D32" i="12"/>
  <c r="J32" i="12" s="1"/>
  <c r="I31" i="12"/>
  <c r="H31" i="12" s="1"/>
  <c r="D31" i="12"/>
  <c r="I30" i="12"/>
  <c r="H30" i="12"/>
  <c r="F30" i="12"/>
  <c r="D30" i="12"/>
  <c r="J30" i="12" s="1"/>
  <c r="I29" i="12"/>
  <c r="H29" i="12" s="1"/>
  <c r="J29" i="12" s="1"/>
  <c r="F29" i="12"/>
  <c r="D29" i="12"/>
  <c r="I28" i="12"/>
  <c r="H28" i="12"/>
  <c r="F28" i="12"/>
  <c r="D28" i="12"/>
  <c r="J28" i="12" s="1"/>
  <c r="I27" i="12"/>
  <c r="H27" i="12" s="1"/>
  <c r="D27" i="12"/>
  <c r="I26" i="12"/>
  <c r="H26" i="12"/>
  <c r="F26" i="12"/>
  <c r="D26" i="12"/>
  <c r="J26" i="12" s="1"/>
  <c r="I25" i="12"/>
  <c r="H25" i="12" s="1"/>
  <c r="J25" i="12" s="1"/>
  <c r="F25" i="12"/>
  <c r="D25" i="12"/>
  <c r="I24" i="12"/>
  <c r="H24" i="12"/>
  <c r="F24" i="12"/>
  <c r="D24" i="12"/>
  <c r="J24" i="12" s="1"/>
  <c r="I23" i="12"/>
  <c r="H23" i="12" s="1"/>
  <c r="D23" i="12"/>
  <c r="I22" i="12"/>
  <c r="H22" i="12"/>
  <c r="F22" i="12"/>
  <c r="D22" i="12"/>
  <c r="J22" i="12" s="1"/>
  <c r="I21" i="12"/>
  <c r="H21" i="12" s="1"/>
  <c r="J21" i="12" s="1"/>
  <c r="F21" i="12"/>
  <c r="D21" i="12"/>
  <c r="I20" i="12"/>
  <c r="H20" i="12"/>
  <c r="F20" i="12"/>
  <c r="D20" i="12"/>
  <c r="J20" i="12" s="1"/>
  <c r="I19" i="12"/>
  <c r="H19" i="12" s="1"/>
  <c r="D19" i="12"/>
  <c r="I18" i="12"/>
  <c r="H18" i="12"/>
  <c r="F18" i="12"/>
  <c r="D18" i="12"/>
  <c r="J18" i="12" s="1"/>
  <c r="I17" i="12"/>
  <c r="H17" i="12" s="1"/>
  <c r="J17" i="12" s="1"/>
  <c r="F17" i="12"/>
  <c r="D17" i="12"/>
  <c r="I16" i="12"/>
  <c r="H16" i="12"/>
  <c r="F16" i="12"/>
  <c r="D16" i="12"/>
  <c r="J16" i="12" s="1"/>
  <c r="I15" i="12"/>
  <c r="H15" i="12" s="1"/>
  <c r="D15" i="12"/>
  <c r="I14" i="12"/>
  <c r="H14" i="12"/>
  <c r="F14" i="12"/>
  <c r="D14" i="12"/>
  <c r="J14" i="12" s="1"/>
  <c r="I13" i="12"/>
  <c r="H13" i="12" s="1"/>
  <c r="J13" i="12" s="1"/>
  <c r="F13" i="12"/>
  <c r="D13" i="12"/>
  <c r="I12" i="12"/>
  <c r="H12" i="12"/>
  <c r="F12" i="12"/>
  <c r="D12" i="12"/>
  <c r="J12" i="12" s="1"/>
  <c r="I11" i="12"/>
  <c r="H11" i="12" s="1"/>
  <c r="D11" i="12"/>
  <c r="I10" i="12"/>
  <c r="H10" i="12"/>
  <c r="F10" i="12"/>
  <c r="D10" i="12"/>
  <c r="J10" i="12" s="1"/>
  <c r="G41" i="11"/>
  <c r="D41" i="11" s="1"/>
  <c r="H41" i="11" s="1"/>
  <c r="F41" i="11"/>
  <c r="G40" i="11"/>
  <c r="F40" i="11" s="1"/>
  <c r="D40" i="11"/>
  <c r="H40" i="11" s="1"/>
  <c r="G39" i="11"/>
  <c r="F39" i="11" s="1"/>
  <c r="G38" i="11"/>
  <c r="F38" i="11"/>
  <c r="D38" i="11"/>
  <c r="H38" i="11" s="1"/>
  <c r="G37" i="11"/>
  <c r="F37" i="11" s="1"/>
  <c r="D37" i="11"/>
  <c r="H37" i="11" s="1"/>
  <c r="G36" i="11"/>
  <c r="D36" i="11" s="1"/>
  <c r="H36" i="11" s="1"/>
  <c r="F36" i="11"/>
  <c r="G35" i="11"/>
  <c r="F35" i="11"/>
  <c r="D35" i="11"/>
  <c r="H35" i="11" s="1"/>
  <c r="G34" i="11"/>
  <c r="F34" i="11" s="1"/>
  <c r="G33" i="11"/>
  <c r="F33" i="11"/>
  <c r="D33" i="11"/>
  <c r="H33" i="11" s="1"/>
  <c r="G32" i="11"/>
  <c r="F32" i="11" s="1"/>
  <c r="D32" i="11"/>
  <c r="H32" i="11" s="1"/>
  <c r="G31" i="11"/>
  <c r="D31" i="11" s="1"/>
  <c r="H31" i="11" s="1"/>
  <c r="F31" i="11"/>
  <c r="G30" i="11"/>
  <c r="F30" i="11"/>
  <c r="D30" i="11"/>
  <c r="H30" i="11" s="1"/>
  <c r="G29" i="11"/>
  <c r="F29" i="11" s="1"/>
  <c r="G28" i="11"/>
  <c r="F28" i="11"/>
  <c r="D28" i="11"/>
  <c r="H28" i="11" s="1"/>
  <c r="G27" i="11"/>
  <c r="F27" i="11" s="1"/>
  <c r="D27" i="11"/>
  <c r="H27" i="11" s="1"/>
  <c r="G26" i="11"/>
  <c r="D26" i="11" s="1"/>
  <c r="H26" i="11" s="1"/>
  <c r="F26" i="11"/>
  <c r="G25" i="11"/>
  <c r="F25" i="11"/>
  <c r="D25" i="11"/>
  <c r="H25" i="11" s="1"/>
  <c r="G24" i="11"/>
  <c r="F24" i="11" s="1"/>
  <c r="G23" i="11"/>
  <c r="F23" i="11"/>
  <c r="D23" i="11"/>
  <c r="H23" i="11" s="1"/>
  <c r="G22" i="11"/>
  <c r="F22" i="11" s="1"/>
  <c r="D22" i="11"/>
  <c r="H22" i="11" s="1"/>
  <c r="G21" i="11"/>
  <c r="D21" i="11" s="1"/>
  <c r="H21" i="11" s="1"/>
  <c r="F21" i="11"/>
  <c r="G20" i="11"/>
  <c r="F20" i="11"/>
  <c r="D20" i="11"/>
  <c r="H20" i="11" s="1"/>
  <c r="G19" i="11"/>
  <c r="F19" i="11" s="1"/>
  <c r="G18" i="11"/>
  <c r="F18" i="11"/>
  <c r="D18" i="11"/>
  <c r="H18" i="11" s="1"/>
  <c r="G17" i="11"/>
  <c r="F17" i="11" s="1"/>
  <c r="D17" i="11"/>
  <c r="H17" i="11" s="1"/>
  <c r="G16" i="11"/>
  <c r="D16" i="11" s="1"/>
  <c r="H16" i="11" s="1"/>
  <c r="F16" i="11"/>
  <c r="G15" i="11"/>
  <c r="F15" i="11"/>
  <c r="D15" i="11"/>
  <c r="H15" i="11" s="1"/>
  <c r="G14" i="11"/>
  <c r="F14" i="11" s="1"/>
  <c r="G13" i="11"/>
  <c r="F13" i="11"/>
  <c r="D13" i="11"/>
  <c r="H13" i="11" s="1"/>
  <c r="G12" i="11"/>
  <c r="F12" i="11" s="1"/>
  <c r="D12" i="11"/>
  <c r="H12" i="11" s="1"/>
  <c r="G11" i="11"/>
  <c r="D11" i="11" s="1"/>
  <c r="H11" i="11" s="1"/>
  <c r="F11" i="11"/>
  <c r="G10" i="11"/>
  <c r="F10" i="11"/>
  <c r="D10" i="11"/>
  <c r="H10" i="11" s="1"/>
  <c r="J11" i="12" l="1"/>
  <c r="J35" i="12"/>
  <c r="J23" i="12"/>
  <c r="J31" i="12"/>
  <c r="J19" i="12"/>
  <c r="J39" i="12"/>
  <c r="J27" i="12"/>
  <c r="F11" i="12"/>
  <c r="F15" i="12"/>
  <c r="J15" i="12" s="1"/>
  <c r="F19" i="12"/>
  <c r="F23" i="12"/>
  <c r="F27" i="12"/>
  <c r="F31" i="12"/>
  <c r="F35" i="12"/>
  <c r="F39" i="12"/>
  <c r="D14" i="11"/>
  <c r="H14" i="11" s="1"/>
  <c r="D19" i="11"/>
  <c r="H19" i="11" s="1"/>
  <c r="D24" i="11"/>
  <c r="H24" i="11" s="1"/>
  <c r="D29" i="11"/>
  <c r="H29" i="11" s="1"/>
  <c r="D34" i="11"/>
  <c r="H34" i="11" s="1"/>
  <c r="D39" i="11"/>
  <c r="H39" i="11" s="1"/>
</calcChain>
</file>

<file path=xl/sharedStrings.xml><?xml version="1.0" encoding="utf-8"?>
<sst xmlns="http://schemas.openxmlformats.org/spreadsheetml/2006/main" count="400" uniqueCount="100">
  <si>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</si>
  <si>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</si>
  <si>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</si>
  <si>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</si>
  <si>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</si>
  <si>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</si>
  <si>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</si>
  <si>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</si>
  <si>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</si>
  <si>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</si>
  <si>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</si>
  <si>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</si>
  <si>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</si>
  <si>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</si>
  <si>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</si>
  <si>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</si>
  <si>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</si>
  <si>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</si>
  <si>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</si>
  <si>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</si>
  <si>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</si>
  <si>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</si>
  <si>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</si>
  <si>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</si>
  <si>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</si>
  <si>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Provincia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</si>
  <si>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</si>
  <si>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</si>
  <si>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</si>
  <si>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</si>
  <si>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</si>
  <si>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</si>
  <si>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</si>
  <si>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</si>
  <si>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</si>
  <si>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</si>
  <si>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</si>
  <si>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</si>
  <si>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</si>
  <si>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</si>
  <si>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</si>
  <si>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</si>
  <si>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</si>
  <si>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</si>
  <si>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</si>
  <si>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</si>
  <si>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</si>
  <si>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</si>
  <si>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</si>
  <si>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</si>
  <si>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</si>
  <si>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</si>
  <si>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</si>
  <si>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</si>
  <si>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</si>
  <si>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</si>
  <si>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</si>
  <si>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</si>
  <si>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</si>
  <si>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</si>
  <si>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</si>
  <si>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</si>
  <si>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</si>
  <si>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</si>
  <si>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</si>
  <si>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</si>
  <si>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</si>
  <si>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</si>
  <si>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</si>
  <si>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</si>
  <si>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</si>
  <si>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</si>
  <si>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</si>
  <si>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</si>
  <si>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</si>
  <si>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</si>
  <si>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</si>
  <si>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</si>
  <si>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</si>
  <si>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</si>
  <si>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</si>
  <si>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</si>
  <si>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</si>
  <si>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</si>
  <si>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</si>
  <si>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Categoría de ICV (SIUBEN ICV3 A)</t>
  </si>
  <si>
    <t>Categoría de ICV  (SIUBEN ICV3 A)</t>
  </si>
  <si>
    <t>Distribución de los jefes(as) de hogar por provincia, según condición de alfabetismo</t>
  </si>
  <si>
    <t>Estadísticas Institucionales correspondientes al trimestre enero-marzo 2025</t>
  </si>
  <si>
    <t xml:space="preserve">Fuente: Registro Social Universal de Hogares (RSUH). Corte certificado enero 2025. </t>
  </si>
  <si>
    <t>Fuente: Registro Social Universal de Hogares (RSUH). Corte certificado enero 2025.</t>
  </si>
  <si>
    <t>Estadísticas Institucionales correspondientes al trimestre enero-marzo  2025</t>
  </si>
  <si>
    <t>Distribución de los hogares por provincia, según categoría de ICV SIUBEN 3</t>
  </si>
  <si>
    <t>Distribución de las personas por provincia, según categoría de ICV SIUBEN 3</t>
  </si>
  <si>
    <t xml:space="preserve">Categoría de ICV </t>
  </si>
  <si>
    <t>Distribución de personas con discapacidad por provincia, según categoría de ICV SIUBEN 3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</si>
  <si>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</si>
  <si>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</si>
  <si>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</si>
  <si>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Socioeconómica por tipo. Trimestre Enero-Marzo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</si>
</sst>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Gotham"/>
    </font>
    <font>
      <sz val="11"/>
      <color theme="1"/>
      <name val="Gotham"/>
    </font>
    <font>
      <b/>
      <sz val="16"/>
      <color theme="1"/>
      <name val="Gotham"/>
    </font>
    <font>
      <sz val="10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0"/>
      <color rgb="FFAF0202"/>
      <name val="Gotham"/>
    </font>
    <font>
      <sz val="10"/>
      <color rgb="FFAF0202"/>
      <name val="Gotham"/>
    </font>
    <font>
      <sz val="9"/>
      <color theme="0"/>
      <name val="Gotham"/>
    </font>
    <font>
      <sz val="9"/>
      <name val="Gotham"/>
    </font>
    <font>
      <sz val="10"/>
      <color theme="0"/>
      <name val="Gotham"/>
    </font>
    <font>
      <sz val="11"/>
      <color theme="0"/>
      <name val="Gotham"/>
    </font>
    <font>
      <b/>
      <sz val="10"/>
      <color rgb="FFC00000"/>
      <name val="Gotham"/>
    </font>
    <font>
      <b/>
      <sz val="9"/>
      <color theme="0"/>
      <name val="Gotham"/>
    </font>
    <font>
      <sz val="10"/>
      <color indexed="8"/>
      <name val="Gotham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Gotham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AF0202"/>
      <name val="Times New Roman"/>
      <family val="1"/>
    </font>
    <font>
      <sz val="9"/>
      <color indexed="8"/>
      <name val="Times New Roman"/>
      <family val="1"/>
    </font>
    <font>
      <sz val="10"/>
      <color rgb="FFAF0202"/>
      <name val="Times New Roman"/>
      <family val="1"/>
    </font>
    <font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rgb="FFAF0202"/>
      </top>
      <bottom style="medium">
        <color indexed="64"/>
      </bottom>
      <diagonal/>
    </border>
    <border>
      <left/>
      <right/>
      <top style="medium">
        <color rgb="FFAF0202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3" fontId="4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9" fillId="0" borderId="3" xfId="2" applyFont="1" applyBorder="1" applyAlignment="1">
      <alignment horizontal="left" vertical="center" wrapText="1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164" fontId="4" fillId="0" borderId="0" xfId="0" applyNumberFormat="1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0" fontId="6" fillId="0" borderId="0" xfId="4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6" fillId="0" borderId="0" xfId="4" applyFont="1" applyAlignment="1">
      <alignment horizontal="left" wrapText="1"/>
    </xf>
    <xf numFmtId="0" fontId="11" fillId="0" borderId="0" xfId="0" applyFont="1" applyAlignment="1">
      <alignment wrapText="1"/>
    </xf>
    <xf numFmtId="164" fontId="4" fillId="0" borderId="3" xfId="0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3" fillId="0" borderId="0" xfId="0" applyNumberFormat="1" applyFont="1"/>
    <xf numFmtId="164" fontId="3" fillId="0" borderId="0" xfId="0" applyNumberFormat="1" applyFont="1"/>
    <xf numFmtId="164" fontId="4" fillId="0" borderId="7" xfId="0" applyNumberFormat="1" applyFont="1" applyBorder="1"/>
    <xf numFmtId="0" fontId="6" fillId="0" borderId="0" xfId="7" applyFont="1"/>
    <xf numFmtId="0" fontId="3" fillId="0" borderId="1" xfId="0" applyFont="1" applyBorder="1"/>
    <xf numFmtId="0" fontId="6" fillId="0" borderId="0" xfId="3" applyFont="1"/>
    <xf numFmtId="0" fontId="17" fillId="0" borderId="0" xfId="4" applyFont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4" fontId="12" fillId="0" borderId="0" xfId="2" applyNumberFormat="1" applyFont="1" applyAlignment="1">
      <alignment horizontal="center" vertical="center"/>
    </xf>
    <xf numFmtId="4" fontId="9" fillId="0" borderId="3" xfId="2" applyNumberFormat="1" applyFont="1" applyBorder="1" applyAlignment="1">
      <alignment horizontal="center" vertical="center"/>
    </xf>
    <xf numFmtId="0" fontId="18" fillId="0" borderId="0" xfId="11"/>
    <xf numFmtId="0" fontId="19" fillId="0" borderId="0" xfId="11" applyFont="1" applyAlignment="1">
      <alignment horizontal="left" vertical="top" wrapText="1"/>
    </xf>
    <xf numFmtId="0" fontId="20" fillId="0" borderId="0" xfId="0" applyFont="1"/>
    <xf numFmtId="3" fontId="21" fillId="0" borderId="0" xfId="13" applyNumberFormat="1" applyFont="1" applyAlignment="1">
      <alignment horizontal="center" vertical="top"/>
    </xf>
    <xf numFmtId="0" fontId="20" fillId="0" borderId="8" xfId="0" applyFont="1" applyBorder="1"/>
    <xf numFmtId="3" fontId="21" fillId="0" borderId="0" xfId="14" applyNumberFormat="1" applyFont="1" applyAlignment="1">
      <alignment horizontal="center" vertical="top"/>
    </xf>
    <xf numFmtId="3" fontId="21" fillId="0" borderId="0" xfId="15" applyNumberFormat="1" applyFont="1" applyAlignment="1">
      <alignment horizontal="right" vertical="top"/>
    </xf>
    <xf numFmtId="3" fontId="21" fillId="0" borderId="9" xfId="15" applyNumberFormat="1" applyFont="1" applyBorder="1" applyAlignment="1">
      <alignment horizontal="right" vertical="top"/>
    </xf>
    <xf numFmtId="164" fontId="21" fillId="0" borderId="9" xfId="15" applyNumberFormat="1" applyFont="1" applyBorder="1" applyAlignment="1">
      <alignment horizontal="right" vertical="top"/>
    </xf>
    <xf numFmtId="164" fontId="21" fillId="0" borderId="0" xfId="15" applyNumberFormat="1" applyFont="1" applyAlignment="1">
      <alignment horizontal="right" vertical="top"/>
    </xf>
    <xf numFmtId="3" fontId="21" fillId="0" borderId="10" xfId="15" applyNumberFormat="1" applyFont="1" applyBorder="1" applyAlignment="1">
      <alignment horizontal="right" vertical="top"/>
    </xf>
    <xf numFmtId="164" fontId="21" fillId="0" borderId="10" xfId="15" applyNumberFormat="1" applyFont="1" applyBorder="1" applyAlignment="1">
      <alignment horizontal="right" vertical="top"/>
    </xf>
    <xf numFmtId="0" fontId="2" fillId="0" borderId="0" xfId="16"/>
    <xf numFmtId="3" fontId="21" fillId="0" borderId="0" xfId="16" applyNumberFormat="1" applyFont="1" applyAlignment="1">
      <alignment horizontal="right" vertical="top"/>
    </xf>
    <xf numFmtId="3" fontId="21" fillId="0" borderId="9" xfId="16" applyNumberFormat="1" applyFont="1" applyBorder="1" applyAlignment="1">
      <alignment horizontal="center" vertical="top"/>
    </xf>
    <xf numFmtId="164" fontId="21" fillId="0" borderId="9" xfId="16" applyNumberFormat="1" applyFont="1" applyBorder="1" applyAlignment="1">
      <alignment horizontal="center" vertical="top"/>
    </xf>
    <xf numFmtId="3" fontId="21" fillId="0" borderId="0" xfId="16" applyNumberFormat="1" applyFont="1" applyAlignment="1">
      <alignment horizontal="center" vertical="top"/>
    </xf>
    <xf numFmtId="164" fontId="21" fillId="0" borderId="0" xfId="16" applyNumberFormat="1" applyFont="1" applyAlignment="1">
      <alignment horizontal="center" vertical="top"/>
    </xf>
    <xf numFmtId="3" fontId="21" fillId="0" borderId="10" xfId="16" applyNumberFormat="1" applyFont="1" applyBorder="1" applyAlignment="1">
      <alignment horizontal="center" vertical="top"/>
    </xf>
    <xf numFmtId="164" fontId="21" fillId="0" borderId="10" xfId="16" applyNumberFormat="1" applyFont="1" applyBorder="1" applyAlignment="1">
      <alignment horizontal="center" vertical="top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7"/>
    <xf numFmtId="3" fontId="21" fillId="0" borderId="0" xfId="17" applyNumberFormat="1" applyFont="1" applyAlignment="1">
      <alignment horizontal="right" vertical="top"/>
    </xf>
    <xf numFmtId="0" fontId="3" fillId="0" borderId="0" xfId="0" applyFont="1" applyAlignment="1">
      <alignment wrapText="1"/>
    </xf>
    <xf numFmtId="164" fontId="23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3" fontId="23" fillId="0" borderId="0" xfId="0" applyNumberFormat="1" applyFont="1"/>
    <xf numFmtId="0" fontId="23" fillId="0" borderId="1" xfId="0" applyFont="1" applyBorder="1"/>
    <xf numFmtId="0" fontId="23" fillId="0" borderId="3" xfId="0" applyFont="1" applyBorder="1"/>
    <xf numFmtId="3" fontId="23" fillId="0" borderId="2" xfId="0" applyNumberFormat="1" applyFont="1" applyBorder="1"/>
    <xf numFmtId="164" fontId="28" fillId="0" borderId="3" xfId="0" applyNumberFormat="1" applyFont="1" applyBorder="1"/>
    <xf numFmtId="3" fontId="23" fillId="0" borderId="3" xfId="0" applyNumberFormat="1" applyFont="1" applyBorder="1"/>
    <xf numFmtId="0" fontId="30" fillId="0" borderId="5" xfId="2" applyFont="1" applyBorder="1" applyAlignment="1">
      <alignment horizontal="center" vertical="center" wrapText="1"/>
    </xf>
    <xf numFmtId="3" fontId="30" fillId="0" borderId="11" xfId="2" applyNumberFormat="1" applyFont="1" applyBorder="1" applyAlignment="1">
      <alignment horizontal="center" vertical="center" wrapText="1"/>
    </xf>
    <xf numFmtId="164" fontId="32" fillId="0" borderId="11" xfId="2" applyNumberFormat="1" applyFont="1" applyBorder="1" applyAlignment="1">
      <alignment horizontal="center" vertical="center" wrapText="1"/>
    </xf>
    <xf numFmtId="0" fontId="30" fillId="0" borderId="11" xfId="2" applyFont="1" applyBorder="1" applyAlignment="1">
      <alignment horizontal="left" vertical="center" wrapText="1"/>
    </xf>
    <xf numFmtId="0" fontId="29" fillId="0" borderId="6" xfId="4" applyFont="1" applyBorder="1" applyAlignment="1">
      <alignment horizontal="left" vertical="center" wrapText="1"/>
    </xf>
    <xf numFmtId="3" fontId="31" fillId="0" borderId="0" xfId="12" applyNumberFormat="1" applyFont="1" applyAlignment="1">
      <alignment horizontal="center" vertical="top"/>
    </xf>
    <xf numFmtId="164" fontId="31" fillId="0" borderId="0" xfId="12" applyNumberFormat="1" applyFont="1" applyAlignment="1">
      <alignment horizontal="center" vertical="top"/>
    </xf>
    <xf numFmtId="0" fontId="29" fillId="0" borderId="0" xfId="4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64" fontId="19" fillId="0" borderId="0" xfId="10" applyNumberFormat="1" applyFont="1" applyAlignment="1">
      <alignment horizontal="center" vertical="top"/>
    </xf>
    <xf numFmtId="3" fontId="19" fillId="0" borderId="0" xfId="10" applyNumberFormat="1" applyFont="1" applyAlignment="1">
      <alignment horizontal="center" vertical="top"/>
    </xf>
    <xf numFmtId="3" fontId="19" fillId="0" borderId="0" xfId="10" applyNumberFormat="1" applyFont="1" applyAlignment="1">
      <alignment horizontal="right" vertical="top"/>
    </xf>
    <xf numFmtId="3" fontId="9" fillId="0" borderId="12" xfId="4" applyNumberFormat="1" applyFont="1" applyBorder="1" applyAlignment="1">
      <alignment horizontal="center" wrapText="1"/>
    </xf>
    <xf numFmtId="164" fontId="9" fillId="0" borderId="12" xfId="4" applyNumberFormat="1" applyFont="1" applyBorder="1" applyAlignment="1">
      <alignment horizontal="center" wrapText="1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vertical="top"/>
    </xf>
    <xf numFmtId="164" fontId="21" fillId="0" borderId="0" xfId="13" applyNumberFormat="1" applyFont="1" applyAlignment="1">
      <alignment horizontal="center" vertical="top"/>
    </xf>
    <xf numFmtId="164" fontId="13" fillId="2" borderId="0" xfId="0" applyNumberFormat="1" applyFont="1" applyFill="1"/>
    <xf numFmtId="3" fontId="14" fillId="2" borderId="0" xfId="0" applyNumberFormat="1" applyFont="1" applyFill="1"/>
    <xf numFmtId="3" fontId="9" fillId="0" borderId="12" xfId="1" applyNumberFormat="1" applyFont="1" applyBorder="1" applyAlignment="1">
      <alignment horizontal="center" wrapText="1"/>
    </xf>
    <xf numFmtId="164" fontId="9" fillId="0" borderId="12" xfId="8" applyNumberFormat="1" applyFont="1" applyBorder="1" applyAlignment="1">
      <alignment horizontal="center" wrapText="1"/>
    </xf>
    <xf numFmtId="0" fontId="18" fillId="0" borderId="0" xfId="18"/>
    <xf numFmtId="164" fontId="21" fillId="0" borderId="0" xfId="14" applyNumberFormat="1" applyFont="1" applyAlignment="1">
      <alignment horizontal="center" vertical="top"/>
    </xf>
    <xf numFmtId="3" fontId="9" fillId="0" borderId="12" xfId="9" applyNumberFormat="1" applyFont="1" applyBorder="1" applyAlignment="1">
      <alignment horizontal="center" wrapText="1"/>
    </xf>
    <xf numFmtId="164" fontId="9" fillId="0" borderId="12" xfId="1" applyNumberFormat="1" applyFont="1" applyBorder="1" applyAlignment="1">
      <alignment horizontal="center" wrapText="1"/>
    </xf>
    <xf numFmtId="0" fontId="9" fillId="0" borderId="13" xfId="2" applyFont="1" applyBorder="1" applyAlignment="1">
      <alignment horizontal="left" vertical="center" wrapText="1"/>
    </xf>
    <xf numFmtId="3" fontId="19" fillId="0" borderId="13" xfId="10" applyNumberFormat="1" applyFont="1" applyBorder="1" applyAlignment="1">
      <alignment horizontal="center" vertical="top"/>
    </xf>
    <xf numFmtId="164" fontId="19" fillId="0" borderId="13" xfId="10" applyNumberFormat="1" applyFont="1" applyBorder="1" applyAlignment="1">
      <alignment horizontal="center" vertical="top"/>
    </xf>
    <xf numFmtId="3" fontId="19" fillId="0" borderId="13" xfId="10" applyNumberFormat="1" applyFont="1" applyBorder="1" applyAlignment="1">
      <alignment horizontal="right" vertical="top"/>
    </xf>
    <xf numFmtId="164" fontId="4" fillId="0" borderId="13" xfId="0" applyNumberFormat="1" applyFont="1" applyBorder="1"/>
    <xf numFmtId="0" fontId="30" fillId="0" borderId="13" xfId="2" applyFont="1" applyBorder="1" applyAlignment="1">
      <alignment horizontal="left" vertical="center" wrapText="1"/>
    </xf>
    <xf numFmtId="3" fontId="31" fillId="0" borderId="13" xfId="12" applyNumberFormat="1" applyFont="1" applyBorder="1" applyAlignment="1">
      <alignment horizontal="center" vertical="top"/>
    </xf>
    <xf numFmtId="164" fontId="31" fillId="0" borderId="13" xfId="12" applyNumberFormat="1" applyFont="1" applyBorder="1" applyAlignment="1">
      <alignment horizontal="center" vertical="top"/>
    </xf>
    <xf numFmtId="3" fontId="9" fillId="0" borderId="5" xfId="1" applyNumberFormat="1" applyFont="1" applyBorder="1" applyAlignment="1">
      <alignment horizontal="center" vertical="center" wrapText="1"/>
    </xf>
    <xf numFmtId="164" fontId="9" fillId="0" borderId="5" xfId="7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2" fillId="0" borderId="0" xfId="19"/>
    <xf numFmtId="0" fontId="21" fillId="0" borderId="0" xfId="19" applyFont="1" applyAlignment="1">
      <alignment horizontal="left" vertical="top" wrapText="1"/>
    </xf>
    <xf numFmtId="3" fontId="21" fillId="0" borderId="0" xfId="19" applyNumberFormat="1" applyFont="1" applyAlignment="1">
      <alignment horizontal="right" vertical="top"/>
    </xf>
    <xf numFmtId="3" fontId="21" fillId="0" borderId="0" xfId="17" applyNumberFormat="1" applyFont="1" applyAlignment="1">
      <alignment horizontal="center" vertical="top"/>
    </xf>
    <xf numFmtId="164" fontId="21" fillId="0" borderId="0" xfId="17" applyNumberFormat="1" applyFont="1" applyAlignment="1">
      <alignment horizontal="center" vertical="top"/>
    </xf>
    <xf numFmtId="3" fontId="21" fillId="0" borderId="10" xfId="17" applyNumberFormat="1" applyFont="1" applyBorder="1" applyAlignment="1">
      <alignment horizontal="center" vertical="top"/>
    </xf>
    <xf numFmtId="164" fontId="21" fillId="0" borderId="10" xfId="17" applyNumberFormat="1" applyFont="1" applyBorder="1" applyAlignment="1">
      <alignment horizontal="center" vertical="top"/>
    </xf>
    <xf numFmtId="3" fontId="9" fillId="0" borderId="12" xfId="2" applyNumberFormat="1" applyFont="1" applyBorder="1" applyAlignment="1">
      <alignment horizontal="center" vertical="center" wrapText="1"/>
    </xf>
    <xf numFmtId="164" fontId="10" fillId="0" borderId="12" xfId="2" applyNumberFormat="1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wrapText="1"/>
    </xf>
    <xf numFmtId="0" fontId="9" fillId="0" borderId="13" xfId="4" applyFont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4" applyFont="1" applyBorder="1" applyAlignment="1">
      <alignment horizontal="center"/>
    </xf>
    <xf numFmtId="0" fontId="33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30" fillId="0" borderId="4" xfId="2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30" fillId="0" borderId="3" xfId="2" applyFont="1" applyBorder="1" applyAlignment="1">
      <alignment horizontal="left" vertical="center" wrapText="1"/>
    </xf>
    <xf numFmtId="0" fontId="30" fillId="0" borderId="5" xfId="2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5" xfId="9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5" xfId="7" applyFont="1" applyBorder="1" applyAlignment="1">
      <alignment horizontal="center" wrapText="1"/>
    </xf>
    <xf numFmtId="0" fontId="9" fillId="0" borderId="5" xfId="7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4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center" wrapText="1"/>
    </xf>
    <xf numFmtId="0" fontId="15" fillId="0" borderId="3" xfId="4" applyFont="1" applyBorder="1" applyAlignment="1">
      <alignment horizontal="left" vertical="center" wrapText="1"/>
    </xf>
    <xf numFmtId="0" fontId="22" fillId="0" borderId="13" xfId="17" applyFont="1" applyBorder="1" applyAlignment="1">
      <alignment horizontal="center" wrapText="1"/>
    </xf>
    <xf numFmtId="0" fontId="22" fillId="0" borderId="3" xfId="17" applyFont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</cellXfs>
  <cellStyles count="20">
    <cellStyle name="Comma" xfId="1" builtinId="3"/>
    <cellStyle name="Normal" xfId="0" builtinId="0"/>
    <cellStyle name="Normal_Acta de nacimiento" xfId="16" xr:uid="{FE47B7FB-3E2E-42FC-BE42-D8E1C3C4F8BE}"/>
    <cellStyle name="Normal_Alfabetismo_1" xfId="15" xr:uid="{D75700E1-AF5C-42B4-92D2-B89322B04CA9}"/>
    <cellStyle name="Normal_declarado" xfId="5" xr:uid="{00000000-0005-0000-0000-000002000000}"/>
    <cellStyle name="Normal_Discapacidad" xfId="17" xr:uid="{6FD66BC8-3433-4D9C-910D-D9219FE23073}"/>
    <cellStyle name="Normal_Edad-Sexo 2" xfId="19" xr:uid="{FA617AC9-63B1-4088-971C-147A2D1A918E}"/>
    <cellStyle name="Normal_Hacinamiento" xfId="11" xr:uid="{9E98132A-1CDA-4213-9A7C-9F560160A5A4}"/>
    <cellStyle name="Normal_Hacinamiento_1" xfId="14" xr:uid="{8E716F49-5916-4ADA-B629-B902BB17B48E}"/>
    <cellStyle name="Normal_ICV-Hogares" xfId="10" xr:uid="{B9B7AB56-BD47-4902-A32D-FFCC771CFC09}"/>
    <cellStyle name="Normal_ICV-Personas" xfId="12" xr:uid="{120C029B-7B47-4C49-8CFC-BCDADB1E5C8C}"/>
    <cellStyle name="Normal_ICV-Personas_1" xfId="18" xr:uid="{2B2C89CC-5C00-4B2F-BC67-9087613D03D1}"/>
    <cellStyle name="Normal_provincias-tipovivienda" xfId="8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5" xfId="7" xr:uid="{00000000-0005-0000-0000-000009000000}"/>
    <cellStyle name="Normal_Sheet7" xfId="3" xr:uid="{00000000-0005-0000-0000-00000A000000}"/>
    <cellStyle name="Normal_tenencia de vivienda" xfId="9" xr:uid="{00000000-0005-0000-0000-00000B000000}"/>
    <cellStyle name="Normal_Tipo de vivienda" xfId="13" xr:uid="{E904808F-26C3-4C2E-928F-6C61C261FB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39961358996792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[2]RequerimientosExternos!$A$2:$A$7</c:f>
              <c:strCache>
                <c:ptCount val="6"/>
                <c:pt idx="0">
                  <c:v>Requerimientos recibidos</c:v>
                </c:pt>
                <c:pt idx="1">
                  <c:v>Requerimientos respondidos</c:v>
                </c:pt>
                <c:pt idx="2">
                  <c:v>Requerimientos no aplican </c:v>
                </c:pt>
                <c:pt idx="3">
                  <c:v>Formularios enviados a cliente</c:v>
                </c:pt>
                <c:pt idx="4">
                  <c:v>Formularios contestados</c:v>
                </c:pt>
                <c:pt idx="5">
                  <c:v>Promedio de entrega (en días)</c:v>
                </c:pt>
              </c:strCache>
            </c:strRef>
          </c:cat>
          <c:val>
            <c:numRef>
              <c:f>[2]RequerimientosExternos!$B$2:$B$7</c:f>
              <c:numCache>
                <c:formatCode>General</c:formatCode>
                <c:ptCount val="6"/>
                <c:pt idx="0">
                  <c:v>35</c:v>
                </c:pt>
                <c:pt idx="1">
                  <c:v>35</c:v>
                </c:pt>
                <c:pt idx="2">
                  <c:v>0</c:v>
                </c:pt>
                <c:pt idx="3">
                  <c:v>35</c:v>
                </c:pt>
                <c:pt idx="4">
                  <c:v>16</c:v>
                </c:pt>
                <c:pt idx="5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1-4A90-8B24-CABB32BD1E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46784"/>
        <c:axId val="137560224"/>
      </c:barChart>
      <c:catAx>
        <c:axId val="137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60224"/>
        <c:crosses val="autoZero"/>
        <c:auto val="1"/>
        <c:lblAlgn val="ctr"/>
        <c:lblOffset val="100"/>
        <c:noMultiLvlLbl val="0"/>
      </c:catAx>
      <c:valAx>
        <c:axId val="13756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46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1</xdr:row>
      <xdr:rowOff>104775</xdr:rowOff>
    </xdr:from>
    <xdr:to>
      <xdr:col>1</xdr:col>
      <xdr:colOff>1760486</xdr:colOff>
      <xdr:row>6</xdr:row>
      <xdr:rowOff>266353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83933E7C-42AA-428D-BCCB-E184529C6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4" y="304800"/>
          <a:ext cx="1608087" cy="1161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176211</xdr:colOff>
      <xdr:row>3</xdr:row>
      <xdr:rowOff>107155</xdr:rowOff>
    </xdr:from>
    <xdr:to>
      <xdr:col>3</xdr:col>
      <xdr:colOff>59530</xdr:colOff>
      <xdr:row>9</xdr:row>
      <xdr:rowOff>44896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FE40E6-F259-4050-97D3-5E1BC418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67" y="714374"/>
          <a:ext cx="2062163" cy="1568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342899</xdr:colOff>
      <xdr:row>0</xdr:row>
      <xdr:rowOff>0</xdr:rowOff>
    </xdr:from>
    <xdr:to>
      <xdr:col>2</xdr:col>
      <xdr:colOff>352424</xdr:colOff>
      <xdr:row>6</xdr:row>
      <xdr:rowOff>0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97F7A47-8B3A-49E8-AC08-567A9BD8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699" y="0"/>
          <a:ext cx="1724025" cy="1362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2</xdr:row>
      <xdr:rowOff>171450</xdr:rowOff>
    </xdr:from>
    <xdr:to>
      <xdr:col>1</xdr:col>
      <xdr:colOff>1550937</xdr:colOff>
      <xdr:row>6</xdr:row>
      <xdr:rowOff>113953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EE13D1-D750-4691-873A-D513303D8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571500"/>
          <a:ext cx="1617612" cy="1047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84366</xdr:rowOff>
    </xdr:from>
    <xdr:to>
      <xdr:col>1</xdr:col>
      <xdr:colOff>1485900</xdr:colOff>
      <xdr:row>6</xdr:row>
      <xdr:rowOff>48298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583ED1D0-0AA1-419C-B61E-DE8C520A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265341"/>
          <a:ext cx="1438275" cy="9164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85725</xdr:rowOff>
    </xdr:from>
    <xdr:to>
      <xdr:col>1</xdr:col>
      <xdr:colOff>1646187</xdr:colOff>
      <xdr:row>6</xdr:row>
      <xdr:rowOff>85378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7776189A-5855-4E8F-A5E5-5FA36CC0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485775"/>
          <a:ext cx="1617612" cy="11807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3</xdr:row>
      <xdr:rowOff>57151</xdr:rowOff>
    </xdr:from>
    <xdr:to>
      <xdr:col>3</xdr:col>
      <xdr:colOff>1752600</xdr:colOff>
      <xdr:row>9</xdr:row>
      <xdr:rowOff>47279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49DD06E9-5428-44E0-80B4-83811CD2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657226"/>
          <a:ext cx="1504950" cy="11712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1</xdr:col>
      <xdr:colOff>1617612</xdr:colOff>
      <xdr:row>7</xdr:row>
      <xdr:rowOff>85378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4C6FE1BC-C885-45C5-9B29-F7AA9EB8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247650"/>
          <a:ext cx="1617612" cy="11617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396380</xdr:colOff>
      <xdr:row>7</xdr:row>
      <xdr:rowOff>96103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9C1E1-48CF-AF9F-B322-C9664161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1615580" cy="104860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17</xdr:col>
      <xdr:colOff>76200</xdr:colOff>
      <xdr:row>27</xdr:row>
      <xdr:rowOff>19050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D1528F-6D29-4F2C-A86C-A0D071CE8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dipre\Desktop\ATENCION%20DE%20REQUERIMIENTOS%202024\octubre-diciembre\Data%20Solicitudes%20de%20Informacion%20Trimestre%20octubre%20diciembre%202024.xlsx" TargetMode="External"/><Relationship Id="rId1" Type="http://schemas.openxmlformats.org/officeDocument/2006/relationships/externalLinkPath" Target="file:///C:\Users\tdipre\Desktop\ATENCION%20DE%20REQUERIMIENTOS%202024\octubre-diciembre\Data%20Solicitudes%20de%20Informacion%20Trimestre%20octubre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s\2025\Analisis\Copy%20of%20Data%20Solicitudes%20de%20Informacion%20Trimestre%20enero%20marzo%202025%20Grafico.xlsx" TargetMode="External"/><Relationship Id="rId1" Type="http://schemas.openxmlformats.org/officeDocument/2006/relationships/externalLinkPath" Target="Copy%20of%20Data%20Solicitudes%20de%20Informacion%20Trimestre%20enero%20marzo%202025%20Graf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querimientosExternos"/>
    </sheetNames>
    <sheetDataSet>
      <sheetData sheetId="0">
        <row r="2">
          <cell r="A2" t="str">
            <v>Requerimientos recibidos</v>
          </cell>
          <cell r="B2">
            <v>19</v>
          </cell>
        </row>
        <row r="3">
          <cell r="A3" t="str">
            <v>Requerimientos respondidos</v>
          </cell>
          <cell r="B3">
            <v>17</v>
          </cell>
        </row>
        <row r="4">
          <cell r="A4" t="str">
            <v xml:space="preserve">Requerimientos no aplican </v>
          </cell>
          <cell r="B4">
            <v>2</v>
          </cell>
        </row>
        <row r="5">
          <cell r="A5" t="str">
            <v>Formularios enviados a cliente</v>
          </cell>
          <cell r="B5">
            <v>17</v>
          </cell>
        </row>
        <row r="6">
          <cell r="A6" t="str">
            <v>Formularios contestados</v>
          </cell>
          <cell r="B6">
            <v>2</v>
          </cell>
        </row>
        <row r="7">
          <cell r="A7" t="str">
            <v>Promedio de entrega (en días)</v>
          </cell>
          <cell r="B7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querimientosExternos"/>
    </sheetNames>
    <sheetDataSet>
      <sheetData sheetId="0">
        <row r="2">
          <cell r="A2" t="str">
            <v>Requerimientos recibidos</v>
          </cell>
          <cell r="B2">
            <v>35</v>
          </cell>
        </row>
        <row r="3">
          <cell r="A3" t="str">
            <v>Requerimientos respondidos</v>
          </cell>
          <cell r="B3">
            <v>35</v>
          </cell>
        </row>
        <row r="4">
          <cell r="A4" t="str">
            <v xml:space="preserve">Requerimientos no aplican </v>
          </cell>
          <cell r="B4">
            <v>0</v>
          </cell>
        </row>
        <row r="5">
          <cell r="A5" t="str">
            <v>Formularios enviados a cliente</v>
          </cell>
          <cell r="B5">
            <v>35</v>
          </cell>
        </row>
        <row r="6">
          <cell r="A6" t="str">
            <v>Formularios contestados</v>
          </cell>
          <cell r="B6">
            <v>16</v>
          </cell>
        </row>
        <row r="7">
          <cell r="A7" t="str">
            <v>Promedio de entrega (en días)</v>
          </cell>
          <cell r="B7">
            <v>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059D-07CC-42D4-BB68-621EBCDCF4C2}">
  <dimension ref="B5:Z45"/>
  <sheetViews>
    <sheetView showGridLines="0" workbookViewId="0">
      <selection activeCell="C7" sqref="C7"/>
    </sheetView>
  </sheetViews>
  <sheetFormatPr defaultRowHeight="15.75" customHeight="1" x14ac:dyDescent="0.2"/>
  <cols>
    <col min="1" max="1" width="24.7109375" style="2" customWidth="1"/>
    <col min="2" max="2" width="28" style="2" bestFit="1" customWidth="1"/>
    <col min="3" max="4" width="9.140625" style="3"/>
    <col min="5" max="5" width="16.85546875" style="3" customWidth="1"/>
    <col min="6" max="6" width="9.140625" style="3"/>
    <col min="7" max="7" width="16.42578125" style="3" customWidth="1"/>
    <col min="8" max="8" width="9.140625" style="3"/>
    <col min="9" max="9" width="25" style="3" customWidth="1"/>
    <col min="10" max="10" width="11.28515625" style="3" customWidth="1"/>
    <col min="11" max="11" width="9.140625" style="2"/>
    <col min="12" max="12" width="10.140625" style="2" bestFit="1" customWidth="1"/>
    <col min="13" max="16384" width="9.140625" style="2"/>
  </cols>
  <sheetData>
    <row r="5" spans="2:26" ht="15.75" customHeight="1" x14ac:dyDescent="0.2">
      <c r="C5" s="43" t="s">
        <v>91</v>
      </c>
    </row>
    <row r="7" spans="2:26" ht="24.75" customHeight="1" thickBot="1" x14ac:dyDescent="0.25">
      <c r="C7" s="93" t="s">
        <v>92</v>
      </c>
      <c r="D7" s="92"/>
      <c r="E7" s="92"/>
      <c r="F7" s="92"/>
      <c r="G7" s="92"/>
      <c r="H7" s="92"/>
      <c r="I7" s="92"/>
      <c r="J7" s="92"/>
      <c r="K7" s="91"/>
      <c r="L7" s="91"/>
    </row>
    <row r="8" spans="2:26" ht="15.75" customHeight="1" thickBot="1" x14ac:dyDescent="0.25">
      <c r="B8" s="126" t="s">
        <v>25</v>
      </c>
      <c r="C8" s="124" t="s">
        <v>86</v>
      </c>
      <c r="D8" s="124"/>
      <c r="E8" s="124"/>
      <c r="F8" s="124"/>
      <c r="G8" s="124"/>
      <c r="H8" s="124"/>
      <c r="I8" s="124"/>
      <c r="J8" s="124"/>
      <c r="K8" s="124"/>
      <c r="L8" s="124"/>
    </row>
    <row r="9" spans="2:26" ht="15.75" customHeight="1" thickBot="1" x14ac:dyDescent="0.25">
      <c r="B9" s="127"/>
      <c r="C9" s="129" t="s">
        <v>26</v>
      </c>
      <c r="D9" s="123"/>
      <c r="E9" s="129" t="s">
        <v>27</v>
      </c>
      <c r="F9" s="123"/>
      <c r="G9" s="129" t="s">
        <v>28</v>
      </c>
      <c r="H9" s="123"/>
      <c r="I9" s="129" t="s">
        <v>29</v>
      </c>
      <c r="J9" s="123"/>
      <c r="K9" s="123" t="s">
        <v>5</v>
      </c>
      <c r="L9" s="123"/>
    </row>
    <row r="10" spans="2:26" ht="15.75" customHeight="1" thickBot="1" x14ac:dyDescent="0.25">
      <c r="B10" s="128"/>
      <c r="C10" s="89" t="s">
        <v>63</v>
      </c>
      <c r="D10" s="90" t="s">
        <v>7</v>
      </c>
      <c r="E10" s="89" t="s">
        <v>63</v>
      </c>
      <c r="F10" s="90" t="s">
        <v>7</v>
      </c>
      <c r="G10" s="89" t="s">
        <v>63</v>
      </c>
      <c r="H10" s="90" t="s">
        <v>7</v>
      </c>
      <c r="I10" s="89" t="s">
        <v>63</v>
      </c>
      <c r="J10" s="90" t="s">
        <v>7</v>
      </c>
      <c r="K10" s="89" t="s">
        <v>63</v>
      </c>
      <c r="L10" s="90" t="s">
        <v>7</v>
      </c>
    </row>
    <row r="11" spans="2:26" ht="15.75" customHeight="1" x14ac:dyDescent="0.25">
      <c r="B11" s="26" t="s">
        <v>33</v>
      </c>
      <c r="C11" s="87">
        <v>5945</v>
      </c>
      <c r="D11" s="86">
        <v>3.646210271947794</v>
      </c>
      <c r="E11" s="87">
        <v>36725</v>
      </c>
      <c r="F11" s="86">
        <v>22.524318290543775</v>
      </c>
      <c r="G11" s="87">
        <v>66031</v>
      </c>
      <c r="H11" s="86">
        <v>40.498386958281714</v>
      </c>
      <c r="I11" s="87">
        <v>54345</v>
      </c>
      <c r="J11" s="86">
        <v>33.331084479226718</v>
      </c>
      <c r="K11" s="88">
        <v>163046</v>
      </c>
      <c r="L11" s="17">
        <v>100</v>
      </c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2:26" ht="15.75" customHeight="1" x14ac:dyDescent="0.25">
      <c r="B12" s="26" t="s">
        <v>30</v>
      </c>
      <c r="C12" s="87">
        <v>13214</v>
      </c>
      <c r="D12" s="86">
        <v>23.493226184973153</v>
      </c>
      <c r="E12" s="87">
        <v>23284</v>
      </c>
      <c r="F12" s="86">
        <v>41.396721544643171</v>
      </c>
      <c r="G12" s="87">
        <v>14164</v>
      </c>
      <c r="H12" s="86">
        <v>25.182235181168437</v>
      </c>
      <c r="I12" s="87">
        <v>5584</v>
      </c>
      <c r="J12" s="86">
        <v>9.9278170892152335</v>
      </c>
      <c r="K12" s="88">
        <v>56246</v>
      </c>
      <c r="L12" s="17">
        <v>100</v>
      </c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2:26" ht="15.75" customHeight="1" x14ac:dyDescent="0.25">
      <c r="B13" s="26" t="s">
        <v>81</v>
      </c>
      <c r="C13" s="87">
        <v>7461</v>
      </c>
      <c r="D13" s="86">
        <v>31.770567194685746</v>
      </c>
      <c r="E13" s="87">
        <v>9622</v>
      </c>
      <c r="F13" s="86">
        <v>40.97257707375234</v>
      </c>
      <c r="G13" s="87">
        <v>4814</v>
      </c>
      <c r="H13" s="86">
        <v>20.499063191960484</v>
      </c>
      <c r="I13" s="87">
        <v>1587</v>
      </c>
      <c r="J13" s="86">
        <v>6.7577925396014304</v>
      </c>
      <c r="K13" s="88">
        <v>23484</v>
      </c>
      <c r="L13" s="17">
        <v>100</v>
      </c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2:26" ht="15.75" customHeight="1" x14ac:dyDescent="0.25">
      <c r="B14" s="26" t="s">
        <v>31</v>
      </c>
      <c r="C14" s="87">
        <v>10378</v>
      </c>
      <c r="D14" s="86">
        <v>21.074648688165055</v>
      </c>
      <c r="E14" s="87">
        <v>20487</v>
      </c>
      <c r="F14" s="86">
        <v>41.603037933555356</v>
      </c>
      <c r="G14" s="87">
        <v>12872</v>
      </c>
      <c r="H14" s="86">
        <v>26.139225083258879</v>
      </c>
      <c r="I14" s="87">
        <v>5507</v>
      </c>
      <c r="J14" s="86">
        <v>11.183088295020713</v>
      </c>
      <c r="K14" s="88">
        <v>49244</v>
      </c>
      <c r="L14" s="17">
        <v>100</v>
      </c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2:26" ht="15.75" customHeight="1" x14ac:dyDescent="0.25">
      <c r="B15" s="26" t="s">
        <v>32</v>
      </c>
      <c r="C15" s="87">
        <v>4636</v>
      </c>
      <c r="D15" s="86">
        <v>22.801495180011806</v>
      </c>
      <c r="E15" s="87">
        <v>7916</v>
      </c>
      <c r="F15" s="86">
        <v>38.933700570529219</v>
      </c>
      <c r="G15" s="87">
        <v>5281</v>
      </c>
      <c r="H15" s="86">
        <v>25.973834349793428</v>
      </c>
      <c r="I15" s="87">
        <v>2499</v>
      </c>
      <c r="J15" s="86">
        <v>12.290969899665551</v>
      </c>
      <c r="K15" s="88">
        <v>20332</v>
      </c>
      <c r="L15" s="17">
        <v>100</v>
      </c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2:26" ht="15.75" customHeight="1" x14ac:dyDescent="0.25">
      <c r="B16" s="26" t="s">
        <v>34</v>
      </c>
      <c r="C16" s="87">
        <v>10839</v>
      </c>
      <c r="D16" s="86">
        <v>13.843795900121336</v>
      </c>
      <c r="E16" s="87">
        <v>28071</v>
      </c>
      <c r="F16" s="86">
        <v>35.852864167571362</v>
      </c>
      <c r="G16" s="87">
        <v>24582</v>
      </c>
      <c r="H16" s="86">
        <v>31.396640909381183</v>
      </c>
      <c r="I16" s="87">
        <v>14803</v>
      </c>
      <c r="J16" s="86">
        <v>18.906699022926112</v>
      </c>
      <c r="K16" s="88">
        <v>78295</v>
      </c>
      <c r="L16" s="17">
        <v>100</v>
      </c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2:26" ht="15.75" customHeight="1" x14ac:dyDescent="0.25">
      <c r="B17" s="26" t="s">
        <v>36</v>
      </c>
      <c r="C17" s="87">
        <v>7257</v>
      </c>
      <c r="D17" s="86">
        <v>51.577825159914717</v>
      </c>
      <c r="E17" s="87">
        <v>4447</v>
      </c>
      <c r="F17" s="86">
        <v>31.606254442075336</v>
      </c>
      <c r="G17" s="87">
        <v>1687</v>
      </c>
      <c r="H17" s="86">
        <v>11.990049751243781</v>
      </c>
      <c r="I17" s="87">
        <v>679</v>
      </c>
      <c r="J17" s="86">
        <v>4.8258706467661696</v>
      </c>
      <c r="K17" s="88">
        <v>14070</v>
      </c>
      <c r="L17" s="17">
        <v>100</v>
      </c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2:26" ht="15.75" customHeight="1" x14ac:dyDescent="0.25">
      <c r="B18" s="26" t="s">
        <v>35</v>
      </c>
      <c r="C18" s="87">
        <v>9272</v>
      </c>
      <c r="D18" s="86">
        <v>35.493626306320103</v>
      </c>
      <c r="E18" s="87">
        <v>9902</v>
      </c>
      <c r="F18" s="86">
        <v>37.905294185200781</v>
      </c>
      <c r="G18" s="87">
        <v>4975</v>
      </c>
      <c r="H18" s="86">
        <v>19.044520154652989</v>
      </c>
      <c r="I18" s="87">
        <v>1974</v>
      </c>
      <c r="J18" s="86">
        <v>7.5565593538261293</v>
      </c>
      <c r="K18" s="88">
        <v>26123</v>
      </c>
      <c r="L18" s="17">
        <v>100</v>
      </c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2:26" ht="15.75" customHeight="1" x14ac:dyDescent="0.25">
      <c r="B19" s="26" t="s">
        <v>37</v>
      </c>
      <c r="C19" s="87">
        <v>5675</v>
      </c>
      <c r="D19" s="86">
        <v>10.150786126960845</v>
      </c>
      <c r="E19" s="87">
        <v>21120</v>
      </c>
      <c r="F19" s="86">
        <v>37.777022555315078</v>
      </c>
      <c r="G19" s="87">
        <v>21207</v>
      </c>
      <c r="H19" s="86">
        <v>37.932638131182138</v>
      </c>
      <c r="I19" s="87">
        <v>7905</v>
      </c>
      <c r="J19" s="86">
        <v>14.139553186541937</v>
      </c>
      <c r="K19" s="88">
        <v>55907</v>
      </c>
      <c r="L19" s="17">
        <v>99.999999999999986</v>
      </c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2:26" ht="15.75" customHeight="1" x14ac:dyDescent="0.25">
      <c r="B20" s="26" t="s">
        <v>40</v>
      </c>
      <c r="C20" s="87">
        <v>3517</v>
      </c>
      <c r="D20" s="86">
        <v>28.383504156242434</v>
      </c>
      <c r="E20" s="87">
        <v>5039</v>
      </c>
      <c r="F20" s="86">
        <v>40.666612864175612</v>
      </c>
      <c r="G20" s="87">
        <v>2922</v>
      </c>
      <c r="H20" s="86">
        <v>23.581631829553711</v>
      </c>
      <c r="I20" s="87">
        <v>913</v>
      </c>
      <c r="J20" s="86">
        <v>7.3682511500282457</v>
      </c>
      <c r="K20" s="88">
        <v>12391</v>
      </c>
      <c r="L20" s="17">
        <v>100</v>
      </c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2:26" ht="15.75" customHeight="1" x14ac:dyDescent="0.25">
      <c r="B21" s="26" t="s">
        <v>41</v>
      </c>
      <c r="C21" s="87">
        <v>10722</v>
      </c>
      <c r="D21" s="86">
        <v>15.624043715846994</v>
      </c>
      <c r="E21" s="87">
        <v>26756</v>
      </c>
      <c r="F21" s="86">
        <v>38.988706739526414</v>
      </c>
      <c r="G21" s="87">
        <v>21041</v>
      </c>
      <c r="H21" s="86">
        <v>30.660837887067395</v>
      </c>
      <c r="I21" s="87">
        <v>10106</v>
      </c>
      <c r="J21" s="86">
        <v>14.726411657559199</v>
      </c>
      <c r="K21" s="88">
        <v>68625</v>
      </c>
      <c r="L21" s="17">
        <v>100</v>
      </c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2:26" ht="15.75" customHeight="1" x14ac:dyDescent="0.25">
      <c r="B22" s="26" t="s">
        <v>42</v>
      </c>
      <c r="C22" s="87">
        <v>5949</v>
      </c>
      <c r="D22" s="86">
        <v>9.5313626532083635</v>
      </c>
      <c r="E22" s="87">
        <v>20242</v>
      </c>
      <c r="F22" s="86">
        <v>32.43130657694465</v>
      </c>
      <c r="G22" s="87">
        <v>22027</v>
      </c>
      <c r="H22" s="86">
        <v>35.291196026596175</v>
      </c>
      <c r="I22" s="87">
        <v>14197</v>
      </c>
      <c r="J22" s="86">
        <v>22.746134743250821</v>
      </c>
      <c r="K22" s="88">
        <v>62415</v>
      </c>
      <c r="L22" s="17">
        <v>100</v>
      </c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2:26" ht="15.75" customHeight="1" x14ac:dyDescent="0.25">
      <c r="B23" s="26" t="s">
        <v>43</v>
      </c>
      <c r="C23" s="87">
        <v>10748</v>
      </c>
      <c r="D23" s="86">
        <v>10.613631426145004</v>
      </c>
      <c r="E23" s="87">
        <v>36165</v>
      </c>
      <c r="F23" s="86">
        <v>35.712875002468749</v>
      </c>
      <c r="G23" s="87">
        <v>38597</v>
      </c>
      <c r="H23" s="86">
        <v>38.114470799676099</v>
      </c>
      <c r="I23" s="87">
        <v>15756</v>
      </c>
      <c r="J23" s="86">
        <v>15.559022771710149</v>
      </c>
      <c r="K23" s="88">
        <v>101266</v>
      </c>
      <c r="L23" s="17">
        <v>100</v>
      </c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2:26" ht="15.75" customHeight="1" x14ac:dyDescent="0.25">
      <c r="B24" s="26" t="s">
        <v>82</v>
      </c>
      <c r="C24" s="87">
        <v>6260</v>
      </c>
      <c r="D24" s="86">
        <v>15.012710441747807</v>
      </c>
      <c r="E24" s="87">
        <v>16897</v>
      </c>
      <c r="F24" s="86">
        <v>40.522327209938126</v>
      </c>
      <c r="G24" s="87">
        <v>12167</v>
      </c>
      <c r="H24" s="86">
        <v>29.178857499160632</v>
      </c>
      <c r="I24" s="87">
        <v>6374</v>
      </c>
      <c r="J24" s="86">
        <v>15.286104849153437</v>
      </c>
      <c r="K24" s="88">
        <v>41698</v>
      </c>
      <c r="L24" s="17">
        <v>100</v>
      </c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2:26" ht="15.75" customHeight="1" x14ac:dyDescent="0.25">
      <c r="B25" s="26" t="s">
        <v>45</v>
      </c>
      <c r="C25" s="87">
        <v>10923</v>
      </c>
      <c r="D25" s="86">
        <v>30.222455868518622</v>
      </c>
      <c r="E25" s="87">
        <v>15485</v>
      </c>
      <c r="F25" s="86">
        <v>42.844889602124951</v>
      </c>
      <c r="G25" s="87">
        <v>7202</v>
      </c>
      <c r="H25" s="86">
        <v>19.926954789441648</v>
      </c>
      <c r="I25" s="87">
        <v>2532</v>
      </c>
      <c r="J25" s="86">
        <v>7.0056997399147809</v>
      </c>
      <c r="K25" s="88">
        <v>36142</v>
      </c>
      <c r="L25" s="17">
        <v>100</v>
      </c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2:26" ht="15.75" customHeight="1" x14ac:dyDescent="0.25">
      <c r="B26" s="26" t="s">
        <v>47</v>
      </c>
      <c r="C26" s="87">
        <v>1554</v>
      </c>
      <c r="D26" s="86">
        <v>23.962991518889744</v>
      </c>
      <c r="E26" s="87">
        <v>2892</v>
      </c>
      <c r="F26" s="86">
        <v>44.595219737856588</v>
      </c>
      <c r="G26" s="87">
        <v>1600</v>
      </c>
      <c r="H26" s="86">
        <v>24.672320740169624</v>
      </c>
      <c r="I26" s="87">
        <v>439</v>
      </c>
      <c r="J26" s="86">
        <v>6.7694680030840404</v>
      </c>
      <c r="K26" s="88">
        <v>6485</v>
      </c>
      <c r="L26" s="17">
        <v>100</v>
      </c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2:26" ht="15.75" customHeight="1" x14ac:dyDescent="0.25">
      <c r="B27" s="26" t="s">
        <v>48</v>
      </c>
      <c r="C27" s="87">
        <v>6869</v>
      </c>
      <c r="D27" s="86">
        <v>14.202419104724489</v>
      </c>
      <c r="E27" s="87">
        <v>19208</v>
      </c>
      <c r="F27" s="86">
        <v>39.71466969916262</v>
      </c>
      <c r="G27" s="87">
        <v>15620</v>
      </c>
      <c r="H27" s="86">
        <v>32.296081877390677</v>
      </c>
      <c r="I27" s="87">
        <v>6668</v>
      </c>
      <c r="J27" s="86">
        <v>13.786829318722216</v>
      </c>
      <c r="K27" s="88">
        <v>48365</v>
      </c>
      <c r="L27" s="17">
        <v>100</v>
      </c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2:26" ht="15.75" customHeight="1" x14ac:dyDescent="0.25">
      <c r="B28" s="26" t="s">
        <v>49</v>
      </c>
      <c r="C28" s="87">
        <v>10374</v>
      </c>
      <c r="D28" s="86">
        <v>13.4058720148868</v>
      </c>
      <c r="E28" s="87">
        <v>27406</v>
      </c>
      <c r="F28" s="86">
        <v>35.415589786002272</v>
      </c>
      <c r="G28" s="87">
        <v>28468</v>
      </c>
      <c r="H28" s="86">
        <v>36.787966504703817</v>
      </c>
      <c r="I28" s="87">
        <v>11136</v>
      </c>
      <c r="J28" s="86">
        <v>14.390571694407111</v>
      </c>
      <c r="K28" s="88">
        <v>77384</v>
      </c>
      <c r="L28" s="17">
        <v>100</v>
      </c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2:26" ht="15.75" customHeight="1" x14ac:dyDescent="0.25">
      <c r="B29" s="26" t="s">
        <v>39</v>
      </c>
      <c r="C29" s="87">
        <v>3622</v>
      </c>
      <c r="D29" s="86">
        <v>14.54969068851932</v>
      </c>
      <c r="E29" s="87">
        <v>9807</v>
      </c>
      <c r="F29" s="86">
        <v>39.395034948180282</v>
      </c>
      <c r="G29" s="87">
        <v>7349</v>
      </c>
      <c r="H29" s="86">
        <v>29.521169759781472</v>
      </c>
      <c r="I29" s="87">
        <v>4116</v>
      </c>
      <c r="J29" s="86">
        <v>16.534104603518919</v>
      </c>
      <c r="K29" s="88">
        <v>24894</v>
      </c>
      <c r="L29" s="17">
        <v>100</v>
      </c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2:26" ht="15.75" customHeight="1" x14ac:dyDescent="0.25">
      <c r="B30" s="26" t="s">
        <v>50</v>
      </c>
      <c r="C30" s="87">
        <v>5828</v>
      </c>
      <c r="D30" s="86">
        <v>16.65571146866337</v>
      </c>
      <c r="E30" s="87">
        <v>12775</v>
      </c>
      <c r="F30" s="86">
        <v>36.509388128375868</v>
      </c>
      <c r="G30" s="87">
        <v>10582</v>
      </c>
      <c r="H30" s="86">
        <v>30.242062244577177</v>
      </c>
      <c r="I30" s="87">
        <v>5806</v>
      </c>
      <c r="J30" s="86">
        <v>16.592838158383586</v>
      </c>
      <c r="K30" s="88">
        <v>34991</v>
      </c>
      <c r="L30" s="17">
        <v>100</v>
      </c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2:26" ht="15.75" customHeight="1" x14ac:dyDescent="0.25">
      <c r="B31" s="26" t="s">
        <v>51</v>
      </c>
      <c r="C31" s="87">
        <v>17853</v>
      </c>
      <c r="D31" s="86">
        <v>11.503073414002397</v>
      </c>
      <c r="E31" s="87">
        <v>55939</v>
      </c>
      <c r="F31" s="86">
        <v>36.042705635236658</v>
      </c>
      <c r="G31" s="87">
        <v>53677</v>
      </c>
      <c r="H31" s="86">
        <v>34.585250190074866</v>
      </c>
      <c r="I31" s="87">
        <v>27733</v>
      </c>
      <c r="J31" s="86">
        <v>17.868970760686071</v>
      </c>
      <c r="K31" s="88">
        <v>155202</v>
      </c>
      <c r="L31" s="17">
        <v>100</v>
      </c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2:26" ht="15.75" customHeight="1" x14ac:dyDescent="0.25">
      <c r="B32" s="26" t="s">
        <v>53</v>
      </c>
      <c r="C32" s="87">
        <v>21483</v>
      </c>
      <c r="D32" s="86">
        <v>30.487908719346045</v>
      </c>
      <c r="E32" s="87">
        <v>26591</v>
      </c>
      <c r="F32" s="86">
        <v>37.737000454132605</v>
      </c>
      <c r="G32" s="87">
        <v>14331</v>
      </c>
      <c r="H32" s="86">
        <v>20.338044959128066</v>
      </c>
      <c r="I32" s="87">
        <v>8059</v>
      </c>
      <c r="J32" s="86">
        <v>11.437045867393278</v>
      </c>
      <c r="K32" s="88">
        <v>70464</v>
      </c>
      <c r="L32" s="17">
        <v>100</v>
      </c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2:26" ht="15.75" customHeight="1" x14ac:dyDescent="0.25">
      <c r="B33" s="26" t="s">
        <v>83</v>
      </c>
      <c r="C33" s="87">
        <v>8190</v>
      </c>
      <c r="D33" s="86">
        <v>10.304349467168255</v>
      </c>
      <c r="E33" s="87">
        <v>28398</v>
      </c>
      <c r="F33" s="86">
        <v>35.729293793485233</v>
      </c>
      <c r="G33" s="87">
        <v>28351</v>
      </c>
      <c r="H33" s="86">
        <v>35.67016016406437</v>
      </c>
      <c r="I33" s="87">
        <v>14542</v>
      </c>
      <c r="J33" s="86">
        <v>18.296196575282142</v>
      </c>
      <c r="K33" s="88">
        <v>79481</v>
      </c>
      <c r="L33" s="17">
        <v>100</v>
      </c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2:26" ht="15.75" customHeight="1" x14ac:dyDescent="0.25">
      <c r="B34" s="26" t="s">
        <v>84</v>
      </c>
      <c r="C34" s="87">
        <v>5659</v>
      </c>
      <c r="D34" s="86">
        <v>13.749787399470319</v>
      </c>
      <c r="E34" s="87">
        <v>15616</v>
      </c>
      <c r="F34" s="86">
        <v>37.942512816774787</v>
      </c>
      <c r="G34" s="87">
        <v>13695</v>
      </c>
      <c r="H34" s="86">
        <v>33.275020045192797</v>
      </c>
      <c r="I34" s="87">
        <v>6187</v>
      </c>
      <c r="J34" s="86">
        <v>15.032679738562091</v>
      </c>
      <c r="K34" s="88">
        <v>41157</v>
      </c>
      <c r="L34" s="17">
        <v>100</v>
      </c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2:26" ht="15.75" customHeight="1" x14ac:dyDescent="0.25">
      <c r="B35" s="26" t="s">
        <v>54</v>
      </c>
      <c r="C35" s="87">
        <v>13153</v>
      </c>
      <c r="D35" s="86">
        <v>6.7392874893041412</v>
      </c>
      <c r="E35" s="87">
        <v>52998</v>
      </c>
      <c r="F35" s="86">
        <v>27.154927268162467</v>
      </c>
      <c r="G35" s="87">
        <v>81760</v>
      </c>
      <c r="H35" s="86">
        <v>41.891898815898017</v>
      </c>
      <c r="I35" s="87">
        <v>47258</v>
      </c>
      <c r="J35" s="86">
        <v>24.213886426635376</v>
      </c>
      <c r="K35" s="88">
        <v>195169</v>
      </c>
      <c r="L35" s="17">
        <v>100</v>
      </c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2:26" ht="15.75" customHeight="1" x14ac:dyDescent="0.25">
      <c r="B36" s="26" t="s">
        <v>55</v>
      </c>
      <c r="C36" s="87">
        <v>3696</v>
      </c>
      <c r="D36" s="86">
        <v>19.78798586572438</v>
      </c>
      <c r="E36" s="87">
        <v>6884</v>
      </c>
      <c r="F36" s="86">
        <v>36.8561944533676</v>
      </c>
      <c r="G36" s="87">
        <v>4916</v>
      </c>
      <c r="H36" s="86">
        <v>26.319734446942928</v>
      </c>
      <c r="I36" s="87">
        <v>3182</v>
      </c>
      <c r="J36" s="86">
        <v>17.036085233965093</v>
      </c>
      <c r="K36" s="88">
        <v>18678</v>
      </c>
      <c r="L36" s="17">
        <v>100</v>
      </c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2:26" ht="15.75" customHeight="1" x14ac:dyDescent="0.25">
      <c r="B37" s="26" t="s">
        <v>57</v>
      </c>
      <c r="C37" s="87">
        <v>11894</v>
      </c>
      <c r="D37" s="86">
        <v>24.014213894889863</v>
      </c>
      <c r="E37" s="87">
        <v>19142</v>
      </c>
      <c r="F37" s="86">
        <v>38.648064770134674</v>
      </c>
      <c r="G37" s="87">
        <v>12650</v>
      </c>
      <c r="H37" s="86">
        <v>25.540592380221689</v>
      </c>
      <c r="I37" s="87">
        <v>5843</v>
      </c>
      <c r="J37" s="86">
        <v>11.797128954753781</v>
      </c>
      <c r="K37" s="88">
        <v>49529</v>
      </c>
      <c r="L37" s="17">
        <v>100</v>
      </c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2:26" ht="15.75" customHeight="1" x14ac:dyDescent="0.25">
      <c r="B38" s="26" t="s">
        <v>44</v>
      </c>
      <c r="C38" s="87">
        <v>2695</v>
      </c>
      <c r="D38" s="86">
        <v>6.2231561446450838</v>
      </c>
      <c r="E38" s="87">
        <v>11012</v>
      </c>
      <c r="F38" s="86">
        <v>25.428347111254791</v>
      </c>
      <c r="G38" s="87">
        <v>18997</v>
      </c>
      <c r="H38" s="86">
        <v>43.866900660416569</v>
      </c>
      <c r="I38" s="87">
        <v>10602</v>
      </c>
      <c r="J38" s="86">
        <v>24.481596083683556</v>
      </c>
      <c r="K38" s="88">
        <v>43306</v>
      </c>
      <c r="L38" s="17">
        <v>100</v>
      </c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2:26" ht="15.75" customHeight="1" x14ac:dyDescent="0.25">
      <c r="B39" s="26" t="s">
        <v>46</v>
      </c>
      <c r="C39" s="87">
        <v>13433</v>
      </c>
      <c r="D39" s="86">
        <v>24.225865209471767</v>
      </c>
      <c r="E39" s="87">
        <v>26077</v>
      </c>
      <c r="F39" s="86">
        <v>47.028801240779813</v>
      </c>
      <c r="G39" s="87">
        <v>11522</v>
      </c>
      <c r="H39" s="86">
        <v>20.779454994679796</v>
      </c>
      <c r="I39" s="87">
        <v>4417</v>
      </c>
      <c r="J39" s="86">
        <v>7.9658785550686213</v>
      </c>
      <c r="K39" s="88">
        <v>55449</v>
      </c>
      <c r="L39" s="17">
        <v>100</v>
      </c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2:26" ht="15.75" customHeight="1" x14ac:dyDescent="0.25">
      <c r="B40" s="26" t="s">
        <v>38</v>
      </c>
      <c r="C40" s="87">
        <v>4857</v>
      </c>
      <c r="D40" s="86">
        <v>19.935150221638484</v>
      </c>
      <c r="E40" s="87">
        <v>9746</v>
      </c>
      <c r="F40" s="86">
        <v>40.0016417665408</v>
      </c>
      <c r="G40" s="87">
        <v>6763</v>
      </c>
      <c r="H40" s="86">
        <v>27.758167788540472</v>
      </c>
      <c r="I40" s="87">
        <v>2998</v>
      </c>
      <c r="J40" s="86">
        <v>12.305040223280249</v>
      </c>
      <c r="K40" s="88">
        <v>24364</v>
      </c>
      <c r="L40" s="17">
        <v>100</v>
      </c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2:26" ht="15.75" customHeight="1" x14ac:dyDescent="0.25">
      <c r="B41" s="26" t="s">
        <v>52</v>
      </c>
      <c r="C41" s="87">
        <v>4888</v>
      </c>
      <c r="D41" s="86">
        <v>24.684375315624685</v>
      </c>
      <c r="E41" s="87">
        <v>7655</v>
      </c>
      <c r="F41" s="86">
        <v>38.657711342288657</v>
      </c>
      <c r="G41" s="87">
        <v>5282</v>
      </c>
      <c r="H41" s="86">
        <v>26.674073325926674</v>
      </c>
      <c r="I41" s="87">
        <v>1977</v>
      </c>
      <c r="J41" s="86">
        <v>9.9838400161599843</v>
      </c>
      <c r="K41" s="88">
        <v>19802</v>
      </c>
      <c r="L41" s="17">
        <v>100</v>
      </c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2:26" ht="15.75" customHeight="1" x14ac:dyDescent="0.25">
      <c r="B42" s="26" t="s">
        <v>56</v>
      </c>
      <c r="C42" s="87">
        <v>27394</v>
      </c>
      <c r="D42" s="86">
        <v>4.9288222932320007</v>
      </c>
      <c r="E42" s="87">
        <v>133670</v>
      </c>
      <c r="F42" s="86">
        <v>24.05036416501137</v>
      </c>
      <c r="G42" s="87">
        <v>224596</v>
      </c>
      <c r="H42" s="86">
        <v>40.410081469326656</v>
      </c>
      <c r="I42" s="87">
        <v>170132</v>
      </c>
      <c r="J42" s="86">
        <v>30.610732072429975</v>
      </c>
      <c r="K42" s="88">
        <v>555792</v>
      </c>
      <c r="L42" s="17">
        <v>100</v>
      </c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2:26" ht="15.75" customHeight="1" thickBot="1" x14ac:dyDescent="0.3">
      <c r="B43" s="103" t="s">
        <v>5</v>
      </c>
      <c r="C43" s="104">
        <v>286238</v>
      </c>
      <c r="D43" s="105">
        <v>12.39234980058845</v>
      </c>
      <c r="E43" s="104">
        <v>747974</v>
      </c>
      <c r="F43" s="105">
        <v>32.382686609553396</v>
      </c>
      <c r="G43" s="104">
        <v>799728</v>
      </c>
      <c r="H43" s="105">
        <v>34.623317383872859</v>
      </c>
      <c r="I43" s="104">
        <v>475856</v>
      </c>
      <c r="J43" s="105">
        <v>20.60164620598529</v>
      </c>
      <c r="K43" s="106">
        <v>2309796</v>
      </c>
      <c r="L43" s="107">
        <v>99.999999999999986</v>
      </c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2:26" ht="15" customHeight="1" x14ac:dyDescent="0.25">
      <c r="B44" s="125" t="s">
        <v>90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2:26" ht="15.75" customHeight="1" x14ac:dyDescent="0.25">
      <c r="N45"/>
      <c r="O45"/>
      <c r="P45"/>
      <c r="Q45"/>
      <c r="R45"/>
      <c r="S45"/>
      <c r="T45"/>
      <c r="U45"/>
      <c r="V45"/>
      <c r="W45"/>
      <c r="X45"/>
      <c r="Y45"/>
      <c r="Z45"/>
    </row>
  </sheetData>
  <mergeCells count="8">
    <mergeCell ref="K9:L9"/>
    <mergeCell ref="C8:L8"/>
    <mergeCell ref="B44:L44"/>
    <mergeCell ref="B8:B10"/>
    <mergeCell ref="C9:D9"/>
    <mergeCell ref="E9:F9"/>
    <mergeCell ref="G9:H9"/>
    <mergeCell ref="I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50"/>
  <sheetViews>
    <sheetView showGridLines="0" topLeftCell="A16" zoomScaleNormal="100" workbookViewId="0">
      <selection activeCell="R41" sqref="R41"/>
    </sheetView>
  </sheetViews>
  <sheetFormatPr defaultRowHeight="15.75" customHeight="1" x14ac:dyDescent="0.25"/>
  <cols>
    <col min="1" max="1" width="5.7109375" style="66" customWidth="1"/>
    <col min="2" max="2" width="10" style="66" customWidth="1"/>
    <col min="3" max="3" width="32.7109375" style="67" customWidth="1"/>
    <col min="4" max="4" width="13.28515625" style="67" customWidth="1"/>
    <col min="5" max="5" width="8.85546875" style="67" customWidth="1"/>
    <col min="6" max="6" width="12.7109375" style="67" customWidth="1"/>
    <col min="7" max="7" width="9.28515625" style="67" bestFit="1" customWidth="1"/>
    <col min="8" max="8" width="15.7109375" style="67" customWidth="1"/>
    <col min="9" max="9" width="9.28515625" style="67" bestFit="1" customWidth="1"/>
    <col min="10" max="10" width="10.7109375" style="67" bestFit="1" customWidth="1"/>
    <col min="11" max="11" width="9.28515625" style="67" bestFit="1" customWidth="1"/>
    <col min="12" max="12" width="10.28515625" style="67" bestFit="1" customWidth="1"/>
    <col min="13" max="13" width="9.28515625" style="67" bestFit="1" customWidth="1"/>
    <col min="14" max="16384" width="9.140625" style="67"/>
  </cols>
  <sheetData>
    <row r="2" spans="3:28" ht="15.75" customHeight="1" x14ac:dyDescent="0.25">
      <c r="E2" s="68"/>
    </row>
    <row r="3" spans="3:28" ht="15.75" customHeight="1" x14ac:dyDescent="0.3">
      <c r="C3" s="69" t="s">
        <v>91</v>
      </c>
    </row>
    <row r="4" spans="3:28" ht="15.75" customHeight="1" x14ac:dyDescent="0.3">
      <c r="C4" s="69"/>
    </row>
    <row r="5" spans="3:28" ht="15.75" customHeight="1" x14ac:dyDescent="0.3">
      <c r="C5" s="69"/>
    </row>
    <row r="6" spans="3:28" ht="15.75" customHeight="1" x14ac:dyDescent="0.3">
      <c r="C6" s="69"/>
      <c r="P6"/>
      <c r="Q6"/>
      <c r="R6"/>
      <c r="S6"/>
      <c r="T6"/>
      <c r="U6"/>
      <c r="V6"/>
      <c r="W6"/>
      <c r="X6"/>
      <c r="Y6"/>
      <c r="Z6"/>
      <c r="AA6"/>
    </row>
    <row r="7" spans="3:28" ht="15.75" customHeight="1" x14ac:dyDescent="0.25">
      <c r="F7" s="70"/>
      <c r="I7" s="71"/>
      <c r="J7" s="66"/>
      <c r="K7" s="71"/>
      <c r="L7" s="66"/>
      <c r="M7" s="71"/>
      <c r="P7"/>
      <c r="Q7"/>
      <c r="R7"/>
      <c r="S7"/>
      <c r="T7"/>
      <c r="U7"/>
      <c r="V7"/>
      <c r="W7"/>
      <c r="X7"/>
      <c r="Y7"/>
      <c r="Z7"/>
      <c r="AA7"/>
    </row>
    <row r="8" spans="3:28" ht="48.75" customHeight="1" x14ac:dyDescent="0.25">
      <c r="D8" s="72"/>
      <c r="E8" s="131" t="s">
        <v>93</v>
      </c>
      <c r="F8" s="131"/>
      <c r="G8" s="131"/>
      <c r="H8" s="131"/>
      <c r="I8" s="131"/>
      <c r="J8" s="131"/>
      <c r="K8" s="131"/>
      <c r="L8" s="131"/>
      <c r="M8" s="131"/>
      <c r="P8"/>
      <c r="Q8"/>
      <c r="R8"/>
      <c r="S8"/>
      <c r="T8"/>
      <c r="U8"/>
      <c r="V8"/>
      <c r="W8"/>
      <c r="X8"/>
      <c r="Y8"/>
      <c r="Z8"/>
      <c r="AA8"/>
      <c r="AB8" s="99"/>
    </row>
    <row r="9" spans="3:28" ht="15.75" customHeight="1" thickBot="1" x14ac:dyDescent="0.3">
      <c r="C9" s="73"/>
      <c r="D9" s="74"/>
      <c r="E9" s="75"/>
      <c r="F9" s="76"/>
      <c r="G9" s="75"/>
      <c r="H9" s="76"/>
      <c r="I9" s="75"/>
      <c r="J9" s="73"/>
      <c r="K9" s="76"/>
      <c r="L9" s="75"/>
      <c r="M9" s="76"/>
      <c r="P9"/>
      <c r="Q9"/>
      <c r="R9"/>
      <c r="S9"/>
      <c r="T9"/>
      <c r="U9"/>
      <c r="V9"/>
      <c r="W9"/>
      <c r="X9"/>
      <c r="Y9"/>
      <c r="Z9"/>
      <c r="AA9"/>
      <c r="AB9" s="99"/>
    </row>
    <row r="10" spans="3:28" ht="15.75" customHeight="1" thickBot="1" x14ac:dyDescent="0.3">
      <c r="C10" s="132" t="s">
        <v>25</v>
      </c>
      <c r="D10" s="135" t="s">
        <v>85</v>
      </c>
      <c r="E10" s="135"/>
      <c r="F10" s="135"/>
      <c r="G10" s="135"/>
      <c r="H10" s="135"/>
      <c r="I10" s="135"/>
      <c r="J10" s="135"/>
      <c r="K10" s="135"/>
      <c r="L10" s="135"/>
      <c r="M10" s="135"/>
      <c r="P10"/>
      <c r="Q10"/>
      <c r="R10"/>
      <c r="S10"/>
      <c r="T10"/>
      <c r="U10"/>
      <c r="V10"/>
      <c r="W10"/>
      <c r="X10"/>
      <c r="Y10"/>
      <c r="Z10"/>
      <c r="AA10"/>
      <c r="AB10" s="99"/>
    </row>
    <row r="11" spans="3:28" ht="15.75" customHeight="1" thickBot="1" x14ac:dyDescent="0.3">
      <c r="C11" s="133"/>
      <c r="D11" s="135" t="s">
        <v>26</v>
      </c>
      <c r="E11" s="135"/>
      <c r="F11" s="135" t="s">
        <v>27</v>
      </c>
      <c r="G11" s="135"/>
      <c r="H11" s="135" t="s">
        <v>28</v>
      </c>
      <c r="I11" s="135"/>
      <c r="J11" s="77" t="s">
        <v>29</v>
      </c>
      <c r="K11" s="77"/>
      <c r="L11" s="77" t="s">
        <v>5</v>
      </c>
      <c r="M11" s="77"/>
      <c r="P11"/>
      <c r="Q11"/>
      <c r="R11"/>
      <c r="S11"/>
      <c r="T11"/>
      <c r="U11"/>
      <c r="V11"/>
      <c r="W11"/>
      <c r="X11"/>
      <c r="Y11"/>
      <c r="Z11"/>
      <c r="AA11"/>
      <c r="AB11" s="99"/>
    </row>
    <row r="12" spans="3:28" thickBot="1" x14ac:dyDescent="0.3">
      <c r="C12" s="134"/>
      <c r="D12" s="78" t="s">
        <v>6</v>
      </c>
      <c r="E12" s="79" t="s">
        <v>7</v>
      </c>
      <c r="F12" s="78" t="s">
        <v>6</v>
      </c>
      <c r="G12" s="79" t="s">
        <v>7</v>
      </c>
      <c r="H12" s="78" t="s">
        <v>6</v>
      </c>
      <c r="I12" s="79" t="s">
        <v>7</v>
      </c>
      <c r="J12" s="80" t="s">
        <v>6</v>
      </c>
      <c r="K12" s="78" t="s">
        <v>7</v>
      </c>
      <c r="L12" s="79" t="s">
        <v>6</v>
      </c>
      <c r="M12" s="78" t="s">
        <v>7</v>
      </c>
      <c r="P12"/>
      <c r="Q12"/>
      <c r="R12"/>
      <c r="S12"/>
      <c r="T12"/>
      <c r="U12"/>
      <c r="V12"/>
      <c r="W12"/>
      <c r="X12"/>
      <c r="Y12"/>
      <c r="Z12"/>
      <c r="AA12"/>
      <c r="AB12" s="99"/>
    </row>
    <row r="13" spans="3:28" ht="15.75" customHeight="1" x14ac:dyDescent="0.25">
      <c r="C13" s="81" t="s">
        <v>33</v>
      </c>
      <c r="D13" s="82">
        <v>8489</v>
      </c>
      <c r="E13" s="83">
        <v>1.7953294785952059</v>
      </c>
      <c r="F13" s="82">
        <v>80549</v>
      </c>
      <c r="G13" s="83">
        <v>17.03522136545709</v>
      </c>
      <c r="H13" s="82">
        <v>194802</v>
      </c>
      <c r="I13" s="83">
        <v>41.198465436365098</v>
      </c>
      <c r="J13" s="82">
        <v>188998</v>
      </c>
      <c r="K13" s="83">
        <v>39.970983719582605</v>
      </c>
      <c r="L13" s="82">
        <v>472838</v>
      </c>
      <c r="M13" s="83">
        <v>100</v>
      </c>
      <c r="P13"/>
      <c r="Q13"/>
      <c r="R13"/>
      <c r="S13"/>
      <c r="T13"/>
      <c r="U13"/>
      <c r="V13"/>
      <c r="W13"/>
      <c r="X13"/>
      <c r="Y13"/>
      <c r="Z13"/>
      <c r="AA13"/>
      <c r="AB13" s="99"/>
    </row>
    <row r="14" spans="3:28" ht="15.75" customHeight="1" x14ac:dyDescent="0.25">
      <c r="C14" s="84" t="s">
        <v>30</v>
      </c>
      <c r="D14" s="82">
        <v>34340</v>
      </c>
      <c r="E14" s="83">
        <v>18.513227199456573</v>
      </c>
      <c r="F14" s="82">
        <v>77400</v>
      </c>
      <c r="G14" s="83">
        <v>41.727541794931234</v>
      </c>
      <c r="H14" s="82">
        <v>51905</v>
      </c>
      <c r="I14" s="83">
        <v>27.982791432376043</v>
      </c>
      <c r="J14" s="82">
        <v>21844</v>
      </c>
      <c r="K14" s="83">
        <v>11.776439573236148</v>
      </c>
      <c r="L14" s="82">
        <v>185489</v>
      </c>
      <c r="M14" s="83">
        <v>100</v>
      </c>
      <c r="P14"/>
      <c r="Q14"/>
      <c r="R14"/>
      <c r="S14"/>
      <c r="T14"/>
      <c r="U14"/>
      <c r="V14"/>
      <c r="W14"/>
      <c r="X14"/>
      <c r="Y14"/>
      <c r="Z14"/>
      <c r="AA14"/>
      <c r="AB14" s="99"/>
    </row>
    <row r="15" spans="3:28" ht="15.75" customHeight="1" x14ac:dyDescent="0.25">
      <c r="C15" s="84" t="s">
        <v>81</v>
      </c>
      <c r="D15" s="82">
        <v>19947</v>
      </c>
      <c r="E15" s="83">
        <v>26.301770856683238</v>
      </c>
      <c r="F15" s="82">
        <v>31900</v>
      </c>
      <c r="G15" s="83">
        <v>42.062790912327429</v>
      </c>
      <c r="H15" s="82">
        <v>17734</v>
      </c>
      <c r="I15" s="83">
        <v>23.383747148564723</v>
      </c>
      <c r="J15" s="82">
        <v>6258</v>
      </c>
      <c r="K15" s="83">
        <v>8.2516910824246104</v>
      </c>
      <c r="L15" s="82">
        <v>75839</v>
      </c>
      <c r="M15" s="83">
        <v>100</v>
      </c>
      <c r="P15"/>
      <c r="Q15"/>
      <c r="R15"/>
      <c r="S15"/>
      <c r="T15"/>
      <c r="U15"/>
      <c r="V15"/>
      <c r="W15"/>
      <c r="X15"/>
      <c r="Y15"/>
      <c r="Z15"/>
      <c r="AA15"/>
      <c r="AB15" s="99"/>
    </row>
    <row r="16" spans="3:28" ht="15.75" customHeight="1" x14ac:dyDescent="0.25">
      <c r="C16" s="84" t="s">
        <v>31</v>
      </c>
      <c r="D16" s="82">
        <v>24997</v>
      </c>
      <c r="E16" s="83">
        <v>16.326810534016094</v>
      </c>
      <c r="F16" s="82">
        <v>62086</v>
      </c>
      <c r="G16" s="83">
        <v>40.551520535061137</v>
      </c>
      <c r="H16" s="82">
        <v>45040</v>
      </c>
      <c r="I16" s="83">
        <v>29.417912007524301</v>
      </c>
      <c r="J16" s="82">
        <v>20981</v>
      </c>
      <c r="K16" s="83">
        <v>13.703756923398474</v>
      </c>
      <c r="L16" s="82">
        <v>153104</v>
      </c>
      <c r="M16" s="83">
        <v>100.00000000000001</v>
      </c>
      <c r="P16"/>
      <c r="Q16"/>
      <c r="R16"/>
      <c r="S16"/>
      <c r="T16"/>
      <c r="U16"/>
      <c r="V16"/>
      <c r="W16"/>
      <c r="X16"/>
      <c r="Y16"/>
      <c r="Z16"/>
      <c r="AA16"/>
      <c r="AB16" s="99"/>
    </row>
    <row r="17" spans="3:28" ht="15.75" customHeight="1" x14ac:dyDescent="0.25">
      <c r="C17" s="84" t="s">
        <v>32</v>
      </c>
      <c r="D17" s="82">
        <v>10355</v>
      </c>
      <c r="E17" s="83">
        <v>18.159020763187431</v>
      </c>
      <c r="F17" s="82">
        <v>21102</v>
      </c>
      <c r="G17" s="83">
        <v>37.005471380471384</v>
      </c>
      <c r="H17" s="82">
        <v>16818</v>
      </c>
      <c r="I17" s="83">
        <v>29.492845117845118</v>
      </c>
      <c r="J17" s="82">
        <v>8749</v>
      </c>
      <c r="K17" s="83">
        <v>15.34266273849607</v>
      </c>
      <c r="L17" s="82">
        <v>57024</v>
      </c>
      <c r="M17" s="83">
        <v>100.00000000000001</v>
      </c>
      <c r="P17"/>
      <c r="Q17"/>
      <c r="R17"/>
      <c r="S17"/>
      <c r="T17"/>
      <c r="U17"/>
      <c r="V17"/>
      <c r="W17"/>
      <c r="X17"/>
      <c r="Y17"/>
      <c r="Z17"/>
      <c r="AA17"/>
      <c r="AB17" s="99"/>
    </row>
    <row r="18" spans="3:28" ht="15.75" customHeight="1" x14ac:dyDescent="0.25">
      <c r="C18" s="84" t="s">
        <v>34</v>
      </c>
      <c r="D18" s="82">
        <v>19798</v>
      </c>
      <c r="E18" s="83">
        <v>8.8717808538383292</v>
      </c>
      <c r="F18" s="82">
        <v>73586</v>
      </c>
      <c r="G18" s="83">
        <v>32.974990701613663</v>
      </c>
      <c r="H18" s="82">
        <v>78429</v>
      </c>
      <c r="I18" s="83">
        <v>35.145211667122247</v>
      </c>
      <c r="J18" s="82">
        <v>51344</v>
      </c>
      <c r="K18" s="83">
        <v>23.008016777425759</v>
      </c>
      <c r="L18" s="82">
        <v>223157</v>
      </c>
      <c r="M18" s="83">
        <v>100</v>
      </c>
      <c r="P18"/>
      <c r="Q18"/>
      <c r="R18"/>
      <c r="S18"/>
      <c r="T18"/>
      <c r="U18"/>
      <c r="V18"/>
      <c r="W18"/>
      <c r="X18"/>
      <c r="Y18"/>
      <c r="Z18"/>
      <c r="AA18"/>
      <c r="AB18" s="99"/>
    </row>
    <row r="19" spans="3:28" ht="15.75" customHeight="1" x14ac:dyDescent="0.25">
      <c r="C19" s="84" t="s">
        <v>36</v>
      </c>
      <c r="D19" s="82">
        <v>21977</v>
      </c>
      <c r="E19" s="83">
        <v>47.733541843139811</v>
      </c>
      <c r="F19" s="82">
        <v>15136</v>
      </c>
      <c r="G19" s="83">
        <v>32.87504615451445</v>
      </c>
      <c r="H19" s="82">
        <v>6217</v>
      </c>
      <c r="I19" s="83">
        <v>13.503181946525922</v>
      </c>
      <c r="J19" s="82">
        <v>2711</v>
      </c>
      <c r="K19" s="83">
        <v>5.8882300558198128</v>
      </c>
      <c r="L19" s="82">
        <v>46041</v>
      </c>
      <c r="M19" s="83">
        <v>100.00000000000001</v>
      </c>
      <c r="P19"/>
      <c r="Q19"/>
      <c r="R19"/>
      <c r="S19"/>
      <c r="T19"/>
      <c r="U19"/>
      <c r="V19"/>
      <c r="W19"/>
      <c r="X19"/>
      <c r="Y19"/>
      <c r="Z19"/>
      <c r="AA19"/>
      <c r="AB19" s="99"/>
    </row>
    <row r="20" spans="3:28" ht="15.75" customHeight="1" x14ac:dyDescent="0.25">
      <c r="C20" s="84" t="s">
        <v>35</v>
      </c>
      <c r="D20" s="82">
        <v>20952</v>
      </c>
      <c r="E20" s="83">
        <v>28.73246389928827</v>
      </c>
      <c r="F20" s="82">
        <v>28970</v>
      </c>
      <c r="G20" s="83">
        <v>39.727924740472567</v>
      </c>
      <c r="H20" s="82">
        <v>16165</v>
      </c>
      <c r="I20" s="83">
        <v>22.167825454944392</v>
      </c>
      <c r="J20" s="82">
        <v>6834</v>
      </c>
      <c r="K20" s="83">
        <v>9.3717859052947716</v>
      </c>
      <c r="L20" s="82">
        <v>72921</v>
      </c>
      <c r="M20" s="83">
        <v>100</v>
      </c>
      <c r="P20"/>
      <c r="Q20"/>
      <c r="R20"/>
      <c r="S20"/>
      <c r="T20"/>
      <c r="U20"/>
      <c r="V20"/>
      <c r="W20"/>
      <c r="X20"/>
      <c r="Y20"/>
      <c r="Z20"/>
      <c r="AA20"/>
      <c r="AB20" s="99"/>
    </row>
    <row r="21" spans="3:28" ht="15.75" customHeight="1" x14ac:dyDescent="0.25">
      <c r="C21" s="84" t="s">
        <v>37</v>
      </c>
      <c r="D21" s="82">
        <v>10400</v>
      </c>
      <c r="E21" s="83">
        <v>6.2002933215686742</v>
      </c>
      <c r="F21" s="82">
        <v>57644</v>
      </c>
      <c r="G21" s="83">
        <v>34.366318098894681</v>
      </c>
      <c r="H21" s="82">
        <v>71115</v>
      </c>
      <c r="I21" s="83">
        <v>42.397486496476567</v>
      </c>
      <c r="J21" s="82">
        <v>28575</v>
      </c>
      <c r="K21" s="83">
        <v>17.035902083060083</v>
      </c>
      <c r="L21" s="82">
        <v>167734</v>
      </c>
      <c r="M21" s="83">
        <v>100</v>
      </c>
      <c r="P21"/>
      <c r="Q21"/>
      <c r="R21"/>
      <c r="S21"/>
      <c r="T21"/>
      <c r="U21"/>
      <c r="V21"/>
      <c r="W21"/>
      <c r="X21"/>
      <c r="Y21"/>
      <c r="Z21"/>
      <c r="AA21"/>
      <c r="AB21" s="99"/>
    </row>
    <row r="22" spans="3:28" ht="15.75" customHeight="1" x14ac:dyDescent="0.25">
      <c r="C22" s="84" t="s">
        <v>40</v>
      </c>
      <c r="D22" s="82">
        <v>9750</v>
      </c>
      <c r="E22" s="83">
        <v>23.692075911841179</v>
      </c>
      <c r="F22" s="82">
        <v>16850</v>
      </c>
      <c r="G22" s="83">
        <v>40.944767088669117</v>
      </c>
      <c r="H22" s="82">
        <v>11002</v>
      </c>
      <c r="I22" s="83">
        <v>26.734381454571967</v>
      </c>
      <c r="J22" s="82">
        <v>3551</v>
      </c>
      <c r="K22" s="83">
        <v>8.6287755449177457</v>
      </c>
      <c r="L22" s="82">
        <v>41153</v>
      </c>
      <c r="M22" s="83">
        <v>100</v>
      </c>
      <c r="P22"/>
      <c r="Q22"/>
      <c r="R22"/>
      <c r="S22"/>
      <c r="T22"/>
      <c r="U22"/>
      <c r="V22"/>
      <c r="W22"/>
      <c r="X22"/>
      <c r="Y22"/>
      <c r="Z22"/>
      <c r="AA22"/>
      <c r="AB22" s="99"/>
    </row>
    <row r="23" spans="3:28" ht="15.75" customHeight="1" x14ac:dyDescent="0.25">
      <c r="C23" s="84" t="s">
        <v>41</v>
      </c>
      <c r="D23" s="82">
        <v>23141</v>
      </c>
      <c r="E23" s="83">
        <v>11.50360652803945</v>
      </c>
      <c r="F23" s="82">
        <v>73515</v>
      </c>
      <c r="G23" s="83">
        <v>36.544990878044175</v>
      </c>
      <c r="H23" s="82">
        <v>68864</v>
      </c>
      <c r="I23" s="83">
        <v>34.232935480182732</v>
      </c>
      <c r="J23" s="82">
        <v>35643</v>
      </c>
      <c r="K23" s="83">
        <v>17.718467113733638</v>
      </c>
      <c r="L23" s="82">
        <v>201163</v>
      </c>
      <c r="M23" s="83">
        <v>99.999999999999986</v>
      </c>
      <c r="P23"/>
      <c r="Q23"/>
      <c r="R23"/>
      <c r="S23"/>
      <c r="T23"/>
      <c r="U23"/>
      <c r="V23"/>
      <c r="W23"/>
      <c r="X23"/>
      <c r="Y23"/>
      <c r="Z23"/>
      <c r="AA23"/>
      <c r="AB23" s="99"/>
    </row>
    <row r="24" spans="3:28" ht="15.75" customHeight="1" x14ac:dyDescent="0.25">
      <c r="C24" s="84" t="s">
        <v>42</v>
      </c>
      <c r="D24" s="82">
        <v>12048</v>
      </c>
      <c r="E24" s="83">
        <v>6.3836213062898386</v>
      </c>
      <c r="F24" s="82">
        <v>54693</v>
      </c>
      <c r="G24" s="83">
        <v>28.979033873249509</v>
      </c>
      <c r="H24" s="82">
        <v>71692</v>
      </c>
      <c r="I24" s="83">
        <v>37.985937806318979</v>
      </c>
      <c r="J24" s="82">
        <v>50300</v>
      </c>
      <c r="K24" s="83">
        <v>26.651407014141672</v>
      </c>
      <c r="L24" s="82">
        <v>188733</v>
      </c>
      <c r="M24" s="83">
        <v>99.999999999999986</v>
      </c>
      <c r="P24"/>
      <c r="Q24"/>
      <c r="R24"/>
      <c r="S24"/>
      <c r="T24"/>
      <c r="U24"/>
      <c r="V24"/>
      <c r="W24"/>
      <c r="X24"/>
      <c r="Y24"/>
      <c r="Z24"/>
      <c r="AA24"/>
      <c r="AB24" s="99"/>
    </row>
    <row r="25" spans="3:28" ht="15.75" customHeight="1" x14ac:dyDescent="0.25">
      <c r="C25" s="84" t="s">
        <v>43</v>
      </c>
      <c r="D25" s="82">
        <v>18894</v>
      </c>
      <c r="E25" s="83">
        <v>6.3239704386011883</v>
      </c>
      <c r="F25" s="82">
        <v>95293</v>
      </c>
      <c r="G25" s="83">
        <v>31.895316767525305</v>
      </c>
      <c r="H25" s="82">
        <v>127960</v>
      </c>
      <c r="I25" s="83">
        <v>42.829218657955337</v>
      </c>
      <c r="J25" s="82">
        <v>56621</v>
      </c>
      <c r="K25" s="83">
        <v>18.951494135918171</v>
      </c>
      <c r="L25" s="82">
        <v>298768</v>
      </c>
      <c r="M25" s="83">
        <v>100</v>
      </c>
      <c r="P25"/>
      <c r="Q25"/>
      <c r="R25"/>
      <c r="S25"/>
      <c r="T25"/>
      <c r="U25"/>
      <c r="V25"/>
      <c r="W25"/>
      <c r="X25"/>
      <c r="Y25"/>
      <c r="Z25"/>
      <c r="AA25"/>
      <c r="AB25" s="99"/>
    </row>
    <row r="26" spans="3:28" ht="15.75" customHeight="1" x14ac:dyDescent="0.25">
      <c r="C26" s="84" t="s">
        <v>82</v>
      </c>
      <c r="D26" s="82">
        <v>10875</v>
      </c>
      <c r="E26" s="83">
        <v>9.6754390647520427</v>
      </c>
      <c r="F26" s="82">
        <v>42671</v>
      </c>
      <c r="G26" s="83">
        <v>37.964198651221551</v>
      </c>
      <c r="H26" s="82">
        <v>37303</v>
      </c>
      <c r="I26" s="83">
        <v>33.188312959305328</v>
      </c>
      <c r="J26" s="82">
        <v>21549</v>
      </c>
      <c r="K26" s="83">
        <v>19.17204932472108</v>
      </c>
      <c r="L26" s="82">
        <v>112398</v>
      </c>
      <c r="M26" s="83">
        <v>100</v>
      </c>
      <c r="P26"/>
      <c r="Q26"/>
      <c r="R26"/>
      <c r="S26"/>
      <c r="T26"/>
      <c r="U26"/>
      <c r="V26"/>
      <c r="W26"/>
      <c r="X26"/>
      <c r="Y26"/>
      <c r="Z26"/>
      <c r="AA26"/>
      <c r="AB26" s="99"/>
    </row>
    <row r="27" spans="3:28" ht="15.75" customHeight="1" x14ac:dyDescent="0.25">
      <c r="C27" s="84" t="s">
        <v>45</v>
      </c>
      <c r="D27" s="82">
        <v>21370</v>
      </c>
      <c r="E27" s="83">
        <v>22.316906335829234</v>
      </c>
      <c r="F27" s="82">
        <v>42494</v>
      </c>
      <c r="G27" s="83">
        <v>44.376912392827677</v>
      </c>
      <c r="H27" s="82">
        <v>23047</v>
      </c>
      <c r="I27" s="83">
        <v>24.06821433420011</v>
      </c>
      <c r="J27" s="82">
        <v>8846</v>
      </c>
      <c r="K27" s="83">
        <v>9.2379669371429767</v>
      </c>
      <c r="L27" s="82">
        <v>95757</v>
      </c>
      <c r="M27" s="83">
        <v>99.999999999999986</v>
      </c>
      <c r="P27"/>
      <c r="Q27"/>
      <c r="R27"/>
      <c r="S27"/>
      <c r="T27"/>
      <c r="U27"/>
      <c r="V27"/>
      <c r="W27"/>
      <c r="X27"/>
      <c r="Y27"/>
      <c r="Z27"/>
      <c r="AA27"/>
      <c r="AB27" s="99"/>
    </row>
    <row r="28" spans="3:28" ht="15.75" customHeight="1" x14ac:dyDescent="0.25">
      <c r="C28" s="84" t="s">
        <v>47</v>
      </c>
      <c r="D28" s="82">
        <v>3677</v>
      </c>
      <c r="E28" s="83">
        <v>19.174010533451529</v>
      </c>
      <c r="F28" s="82">
        <v>8158</v>
      </c>
      <c r="G28" s="83">
        <v>42.540543359232416</v>
      </c>
      <c r="H28" s="82">
        <v>5564</v>
      </c>
      <c r="I28" s="83">
        <v>29.013922928508109</v>
      </c>
      <c r="J28" s="82">
        <v>1778</v>
      </c>
      <c r="K28" s="83">
        <v>9.2715231788079464</v>
      </c>
      <c r="L28" s="82">
        <v>19177</v>
      </c>
      <c r="M28" s="83">
        <v>100</v>
      </c>
      <c r="P28"/>
      <c r="Q28"/>
      <c r="R28"/>
      <c r="S28"/>
      <c r="T28"/>
      <c r="U28"/>
      <c r="V28"/>
      <c r="W28"/>
      <c r="X28"/>
      <c r="Y28"/>
      <c r="Z28"/>
      <c r="AA28"/>
      <c r="AB28" s="99"/>
    </row>
    <row r="29" spans="3:28" ht="15.75" customHeight="1" x14ac:dyDescent="0.25">
      <c r="C29" s="84" t="s">
        <v>48</v>
      </c>
      <c r="D29" s="82">
        <v>14673</v>
      </c>
      <c r="E29" s="83">
        <v>9.7194070187989361</v>
      </c>
      <c r="F29" s="82">
        <v>57396</v>
      </c>
      <c r="G29" s="83">
        <v>38.019156631294464</v>
      </c>
      <c r="H29" s="82">
        <v>53918</v>
      </c>
      <c r="I29" s="83">
        <v>35.715326629837179</v>
      </c>
      <c r="J29" s="82">
        <v>24979</v>
      </c>
      <c r="K29" s="83">
        <v>16.546109720069417</v>
      </c>
      <c r="L29" s="82">
        <v>150966</v>
      </c>
      <c r="M29" s="83">
        <v>100</v>
      </c>
      <c r="P29"/>
      <c r="Q29"/>
      <c r="R29"/>
      <c r="S29"/>
      <c r="T29"/>
      <c r="U29"/>
      <c r="V29"/>
      <c r="W29"/>
      <c r="X29"/>
      <c r="Y29"/>
      <c r="Z29"/>
      <c r="AA29"/>
      <c r="AB29" s="99"/>
    </row>
    <row r="30" spans="3:28" ht="15.75" customHeight="1" x14ac:dyDescent="0.25">
      <c r="C30" s="84" t="s">
        <v>49</v>
      </c>
      <c r="D30" s="82">
        <v>20464</v>
      </c>
      <c r="E30" s="83">
        <v>9.2986481881176886</v>
      </c>
      <c r="F30" s="82">
        <v>70926</v>
      </c>
      <c r="G30" s="83">
        <v>32.228104055435644</v>
      </c>
      <c r="H30" s="82">
        <v>90508</v>
      </c>
      <c r="I30" s="83">
        <v>41.125979779620586</v>
      </c>
      <c r="J30" s="82">
        <v>38177</v>
      </c>
      <c r="K30" s="83">
        <v>17.347267976826082</v>
      </c>
      <c r="L30" s="82">
        <v>220075</v>
      </c>
      <c r="M30" s="83">
        <v>100</v>
      </c>
      <c r="P30"/>
      <c r="Q30"/>
      <c r="R30"/>
      <c r="S30"/>
      <c r="T30"/>
      <c r="U30"/>
      <c r="V30"/>
      <c r="W30"/>
      <c r="X30"/>
      <c r="Y30"/>
      <c r="Z30"/>
      <c r="AA30"/>
      <c r="AB30" s="99"/>
    </row>
    <row r="31" spans="3:28" ht="15.75" customHeight="1" x14ac:dyDescent="0.25">
      <c r="C31" s="84" t="s">
        <v>39</v>
      </c>
      <c r="D31" s="82">
        <v>7599</v>
      </c>
      <c r="E31" s="83">
        <v>10.320101041652521</v>
      </c>
      <c r="F31" s="82">
        <v>27865</v>
      </c>
      <c r="G31" s="83">
        <v>37.843086659514071</v>
      </c>
      <c r="H31" s="82">
        <v>23910</v>
      </c>
      <c r="I31" s="83">
        <v>32.471853652574254</v>
      </c>
      <c r="J31" s="82">
        <v>14259</v>
      </c>
      <c r="K31" s="83">
        <v>19.364958646259151</v>
      </c>
      <c r="L31" s="82">
        <v>73633</v>
      </c>
      <c r="M31" s="83">
        <v>100</v>
      </c>
      <c r="P31"/>
      <c r="Q31"/>
      <c r="R31"/>
      <c r="S31"/>
      <c r="T31"/>
      <c r="U31"/>
      <c r="V31"/>
      <c r="W31"/>
      <c r="X31"/>
      <c r="Y31"/>
      <c r="Z31"/>
      <c r="AA31"/>
      <c r="AB31" s="99"/>
    </row>
    <row r="32" spans="3:28" ht="15.75" customHeight="1" x14ac:dyDescent="0.25">
      <c r="C32" s="84" t="s">
        <v>50</v>
      </c>
      <c r="D32" s="82">
        <v>11583</v>
      </c>
      <c r="E32" s="83">
        <v>11.840652600588813</v>
      </c>
      <c r="F32" s="82">
        <v>33643</v>
      </c>
      <c r="G32" s="83">
        <v>34.391355904481522</v>
      </c>
      <c r="H32" s="82">
        <v>32807</v>
      </c>
      <c r="I32" s="83">
        <v>33.536759895322213</v>
      </c>
      <c r="J32" s="82">
        <v>19791</v>
      </c>
      <c r="K32" s="83">
        <v>20.231231599607458</v>
      </c>
      <c r="L32" s="82">
        <v>97824</v>
      </c>
      <c r="M32" s="83">
        <v>100</v>
      </c>
      <c r="P32"/>
      <c r="Q32"/>
      <c r="R32"/>
      <c r="S32"/>
      <c r="T32"/>
      <c r="U32"/>
      <c r="V32"/>
      <c r="W32"/>
      <c r="X32"/>
      <c r="Y32"/>
      <c r="Z32"/>
      <c r="AA32"/>
      <c r="AB32" s="99"/>
    </row>
    <row r="33" spans="3:28" ht="15.75" customHeight="1" x14ac:dyDescent="0.25">
      <c r="C33" s="84" t="s">
        <v>51</v>
      </c>
      <c r="D33" s="82">
        <v>38106</v>
      </c>
      <c r="E33" s="83">
        <v>7.8039210064449014</v>
      </c>
      <c r="F33" s="82">
        <v>164963</v>
      </c>
      <c r="G33" s="83">
        <v>33.783609431222651</v>
      </c>
      <c r="H33" s="82">
        <v>182171</v>
      </c>
      <c r="I33" s="83">
        <v>37.307723026953077</v>
      </c>
      <c r="J33" s="82">
        <v>103053</v>
      </c>
      <c r="K33" s="83">
        <v>21.104746535379373</v>
      </c>
      <c r="L33" s="82">
        <v>488293</v>
      </c>
      <c r="M33" s="83">
        <v>100</v>
      </c>
      <c r="P33"/>
      <c r="Q33"/>
      <c r="R33"/>
      <c r="S33"/>
      <c r="T33"/>
      <c r="U33"/>
      <c r="V33"/>
      <c r="W33"/>
      <c r="X33"/>
      <c r="Y33"/>
      <c r="Z33"/>
      <c r="AA33"/>
      <c r="AB33" s="99"/>
    </row>
    <row r="34" spans="3:28" ht="15.75" customHeight="1" x14ac:dyDescent="0.25">
      <c r="C34" s="84" t="s">
        <v>53</v>
      </c>
      <c r="D34" s="82">
        <v>47793</v>
      </c>
      <c r="E34" s="83">
        <v>24.050422705314009</v>
      </c>
      <c r="F34" s="82">
        <v>73708</v>
      </c>
      <c r="G34" s="83">
        <v>37.091384863123992</v>
      </c>
      <c r="H34" s="82">
        <v>47054</v>
      </c>
      <c r="I34" s="83">
        <v>23.678542673107891</v>
      </c>
      <c r="J34" s="82">
        <v>30165</v>
      </c>
      <c r="K34" s="83">
        <v>15.179649758454106</v>
      </c>
      <c r="L34" s="82">
        <v>198720</v>
      </c>
      <c r="M34" s="83">
        <v>100</v>
      </c>
      <c r="P34"/>
      <c r="Q34"/>
      <c r="R34"/>
      <c r="S34"/>
      <c r="T34"/>
      <c r="U34"/>
      <c r="V34"/>
      <c r="W34"/>
      <c r="X34"/>
      <c r="Y34"/>
      <c r="Z34"/>
      <c r="AA34"/>
      <c r="AB34" s="99"/>
    </row>
    <row r="35" spans="3:28" ht="15.75" customHeight="1" x14ac:dyDescent="0.25">
      <c r="C35" s="84" t="s">
        <v>83</v>
      </c>
      <c r="D35" s="82">
        <v>15299</v>
      </c>
      <c r="E35" s="83">
        <v>6.5504352256622589</v>
      </c>
      <c r="F35" s="82">
        <v>76079</v>
      </c>
      <c r="G35" s="83">
        <v>32.574061149954829</v>
      </c>
      <c r="H35" s="82">
        <v>90779</v>
      </c>
      <c r="I35" s="83">
        <v>38.868027933224006</v>
      </c>
      <c r="J35" s="82">
        <v>51400</v>
      </c>
      <c r="K35" s="83">
        <v>22.007475691158902</v>
      </c>
      <c r="L35" s="82">
        <v>233557</v>
      </c>
      <c r="M35" s="83">
        <v>100</v>
      </c>
      <c r="P35"/>
      <c r="Q35"/>
      <c r="R35"/>
      <c r="S35"/>
      <c r="T35"/>
      <c r="U35"/>
      <c r="V35"/>
      <c r="W35"/>
      <c r="X35"/>
      <c r="Y35"/>
      <c r="Z35"/>
      <c r="AA35"/>
      <c r="AB35" s="99"/>
    </row>
    <row r="36" spans="3:28" ht="15.75" customHeight="1" x14ac:dyDescent="0.25">
      <c r="C36" s="84" t="s">
        <v>84</v>
      </c>
      <c r="D36" s="82">
        <v>10575</v>
      </c>
      <c r="E36" s="83">
        <v>8.7835144024718428</v>
      </c>
      <c r="F36" s="82">
        <v>42220</v>
      </c>
      <c r="G36" s="83">
        <v>35.067610219608625</v>
      </c>
      <c r="H36" s="82">
        <v>45401</v>
      </c>
      <c r="I36" s="83">
        <v>37.709724575567293</v>
      </c>
      <c r="J36" s="82">
        <v>22200</v>
      </c>
      <c r="K36" s="83">
        <v>18.439150802352238</v>
      </c>
      <c r="L36" s="82">
        <v>120396</v>
      </c>
      <c r="M36" s="83">
        <v>100</v>
      </c>
      <c r="P36"/>
      <c r="Q36"/>
      <c r="R36"/>
      <c r="S36"/>
      <c r="T36"/>
      <c r="U36"/>
      <c r="V36"/>
      <c r="W36"/>
      <c r="X36"/>
      <c r="Y36"/>
      <c r="Z36"/>
      <c r="AA36"/>
      <c r="AB36" s="99"/>
    </row>
    <row r="37" spans="3:28" ht="15.75" customHeight="1" x14ac:dyDescent="0.25">
      <c r="C37" s="84" t="s">
        <v>54</v>
      </c>
      <c r="D37" s="82">
        <v>23248</v>
      </c>
      <c r="E37" s="83">
        <v>3.9987615673053769</v>
      </c>
      <c r="F37" s="82">
        <v>133933</v>
      </c>
      <c r="G37" s="83">
        <v>23.037084179022326</v>
      </c>
      <c r="H37" s="82">
        <v>257727</v>
      </c>
      <c r="I37" s="83">
        <v>44.330214317657983</v>
      </c>
      <c r="J37" s="82">
        <v>166472</v>
      </c>
      <c r="K37" s="83">
        <v>28.633939936014315</v>
      </c>
      <c r="L37" s="82">
        <v>581380</v>
      </c>
      <c r="M37" s="83">
        <v>100</v>
      </c>
      <c r="P37"/>
      <c r="Q37"/>
      <c r="R37"/>
      <c r="S37"/>
      <c r="T37"/>
      <c r="U37"/>
      <c r="V37"/>
      <c r="W37"/>
      <c r="X37"/>
      <c r="Y37"/>
      <c r="Z37"/>
      <c r="AA37"/>
      <c r="AB37" s="99"/>
    </row>
    <row r="38" spans="3:28" ht="15.75" customHeight="1" x14ac:dyDescent="0.25">
      <c r="C38" s="84" t="s">
        <v>55</v>
      </c>
      <c r="D38" s="82">
        <v>7581</v>
      </c>
      <c r="E38" s="83">
        <v>14.342471195868098</v>
      </c>
      <c r="F38" s="82">
        <v>18503</v>
      </c>
      <c r="G38" s="83">
        <v>35.005770285865637</v>
      </c>
      <c r="H38" s="82">
        <v>15737</v>
      </c>
      <c r="I38" s="83">
        <v>29.772783169684242</v>
      </c>
      <c r="J38" s="82">
        <v>11036</v>
      </c>
      <c r="K38" s="83">
        <v>20.878975348582024</v>
      </c>
      <c r="L38" s="82">
        <v>52857</v>
      </c>
      <c r="M38" s="83">
        <v>100</v>
      </c>
      <c r="P38"/>
      <c r="Q38"/>
      <c r="R38"/>
      <c r="S38"/>
      <c r="T38"/>
      <c r="U38"/>
      <c r="V38"/>
      <c r="W38"/>
      <c r="X38"/>
      <c r="Y38"/>
      <c r="Z38"/>
      <c r="AA38"/>
      <c r="AB38" s="99"/>
    </row>
    <row r="39" spans="3:28" ht="15.75" customHeight="1" x14ac:dyDescent="0.25">
      <c r="C39" s="84" t="s">
        <v>57</v>
      </c>
      <c r="D39" s="82">
        <v>23280</v>
      </c>
      <c r="E39" s="83">
        <v>16.664877053581016</v>
      </c>
      <c r="F39" s="82">
        <v>53247</v>
      </c>
      <c r="G39" s="83">
        <v>38.116611188661011</v>
      </c>
      <c r="H39" s="82">
        <v>42052</v>
      </c>
      <c r="I39" s="83">
        <v>30.102723791116361</v>
      </c>
      <c r="J39" s="82">
        <v>21116</v>
      </c>
      <c r="K39" s="83">
        <v>15.11578796664161</v>
      </c>
      <c r="L39" s="82">
        <v>139695</v>
      </c>
      <c r="M39" s="83">
        <v>99.999999999999986</v>
      </c>
      <c r="P39"/>
      <c r="Q39"/>
      <c r="R39"/>
      <c r="S39"/>
      <c r="T39"/>
      <c r="U39"/>
      <c r="V39"/>
      <c r="W39"/>
      <c r="X39"/>
      <c r="Y39"/>
      <c r="Z39"/>
      <c r="AA39"/>
      <c r="AB39" s="99"/>
    </row>
    <row r="40" spans="3:28" ht="15.75" customHeight="1" x14ac:dyDescent="0.25">
      <c r="C40" s="84" t="s">
        <v>44</v>
      </c>
      <c r="D40" s="82">
        <v>4345</v>
      </c>
      <c r="E40" s="83">
        <v>3.3690527882885677</v>
      </c>
      <c r="F40" s="82">
        <v>26181</v>
      </c>
      <c r="G40" s="83">
        <v>20.30038459152658</v>
      </c>
      <c r="H40" s="82">
        <v>60151</v>
      </c>
      <c r="I40" s="83">
        <v>46.640251845419016</v>
      </c>
      <c r="J40" s="82">
        <v>38291</v>
      </c>
      <c r="K40" s="83">
        <v>29.690310774765834</v>
      </c>
      <c r="L40" s="82">
        <v>128968</v>
      </c>
      <c r="M40" s="83">
        <v>100</v>
      </c>
      <c r="P40"/>
      <c r="Q40"/>
      <c r="R40"/>
      <c r="S40"/>
      <c r="T40"/>
      <c r="U40"/>
      <c r="V40"/>
      <c r="W40"/>
      <c r="X40"/>
      <c r="Y40"/>
      <c r="Z40"/>
      <c r="AA40"/>
      <c r="AB40" s="99"/>
    </row>
    <row r="41" spans="3:28" ht="15.75" customHeight="1" x14ac:dyDescent="0.25">
      <c r="C41" s="84" t="s">
        <v>46</v>
      </c>
      <c r="D41" s="82">
        <v>29199</v>
      </c>
      <c r="E41" s="83">
        <v>17.933190436123102</v>
      </c>
      <c r="F41" s="82">
        <v>78902</v>
      </c>
      <c r="G41" s="83">
        <v>48.459351066508624</v>
      </c>
      <c r="H41" s="82">
        <v>38932</v>
      </c>
      <c r="I41" s="83">
        <v>23.910920581497471</v>
      </c>
      <c r="J41" s="82">
        <v>15788</v>
      </c>
      <c r="K41" s="83">
        <v>9.6965379158708025</v>
      </c>
      <c r="L41" s="82">
        <v>162821</v>
      </c>
      <c r="M41" s="83">
        <v>100</v>
      </c>
      <c r="P41"/>
      <c r="Q41"/>
      <c r="R41"/>
      <c r="S41"/>
      <c r="T41"/>
      <c r="U41"/>
      <c r="V41"/>
      <c r="W41"/>
      <c r="X41"/>
      <c r="Y41"/>
      <c r="Z41"/>
      <c r="AA41"/>
      <c r="AB41" s="99"/>
    </row>
    <row r="42" spans="3:28" ht="15.75" customHeight="1" x14ac:dyDescent="0.25">
      <c r="C42" s="84" t="s">
        <v>38</v>
      </c>
      <c r="D42" s="82">
        <v>10177</v>
      </c>
      <c r="E42" s="83">
        <v>14.559787118372485</v>
      </c>
      <c r="F42" s="82">
        <v>27098</v>
      </c>
      <c r="G42" s="83">
        <v>38.767918967638558</v>
      </c>
      <c r="H42" s="82">
        <v>22023</v>
      </c>
      <c r="I42" s="83">
        <v>31.507339265787287</v>
      </c>
      <c r="J42" s="82">
        <v>10600</v>
      </c>
      <c r="K42" s="83">
        <v>15.164954648201665</v>
      </c>
      <c r="L42" s="82">
        <v>69898</v>
      </c>
      <c r="M42" s="83">
        <v>100</v>
      </c>
      <c r="P42"/>
      <c r="Q42"/>
      <c r="R42"/>
      <c r="S42"/>
      <c r="T42"/>
      <c r="U42"/>
      <c r="V42"/>
      <c r="W42"/>
      <c r="X42"/>
      <c r="Y42"/>
      <c r="Z42"/>
      <c r="AA42"/>
      <c r="AB42" s="99"/>
    </row>
    <row r="43" spans="3:28" ht="15.75" customHeight="1" x14ac:dyDescent="0.25">
      <c r="C43" s="84" t="s">
        <v>52</v>
      </c>
      <c r="D43" s="82">
        <v>8250</v>
      </c>
      <c r="E43" s="83">
        <v>16.158411187496327</v>
      </c>
      <c r="F43" s="82">
        <v>19169</v>
      </c>
      <c r="G43" s="83">
        <v>37.544313218559651</v>
      </c>
      <c r="H43" s="82">
        <v>16750</v>
      </c>
      <c r="I43" s="83">
        <v>32.80647119885618</v>
      </c>
      <c r="J43" s="82">
        <v>6888</v>
      </c>
      <c r="K43" s="83">
        <v>13.490804395087844</v>
      </c>
      <c r="L43" s="82">
        <v>51057</v>
      </c>
      <c r="M43" s="83">
        <v>100</v>
      </c>
      <c r="P43"/>
      <c r="Q43"/>
      <c r="R43"/>
      <c r="S43"/>
      <c r="T43"/>
      <c r="U43"/>
      <c r="V43"/>
      <c r="W43"/>
      <c r="X43"/>
      <c r="Y43"/>
      <c r="Z43"/>
      <c r="AA43"/>
    </row>
    <row r="44" spans="3:28" ht="15.75" customHeight="1" x14ac:dyDescent="0.25">
      <c r="C44" s="84" t="s">
        <v>56</v>
      </c>
      <c r="D44" s="82">
        <v>47140</v>
      </c>
      <c r="E44" s="83">
        <v>2.8022893883946938</v>
      </c>
      <c r="F44" s="82">
        <v>333509</v>
      </c>
      <c r="G44" s="83">
        <v>19.825811023210139</v>
      </c>
      <c r="H44" s="82">
        <v>695401</v>
      </c>
      <c r="I44" s="83">
        <v>41.338880843849353</v>
      </c>
      <c r="J44" s="82">
        <v>606146</v>
      </c>
      <c r="K44" s="83">
        <v>36.033018744545821</v>
      </c>
      <c r="L44" s="82">
        <v>1682196</v>
      </c>
      <c r="M44" s="83">
        <v>100</v>
      </c>
      <c r="P44"/>
      <c r="Q44"/>
      <c r="R44"/>
      <c r="S44"/>
      <c r="T44"/>
      <c r="U44"/>
      <c r="V44"/>
      <c r="W44"/>
      <c r="X44"/>
      <c r="Y44"/>
      <c r="Z44"/>
      <c r="AA44"/>
    </row>
    <row r="45" spans="3:28" ht="15.75" customHeight="1" thickBot="1" x14ac:dyDescent="0.3">
      <c r="C45" s="108" t="s">
        <v>5</v>
      </c>
      <c r="D45" s="109">
        <v>590322</v>
      </c>
      <c r="E45" s="110">
        <v>8.600723348804248</v>
      </c>
      <c r="F45" s="109">
        <v>2019389</v>
      </c>
      <c r="G45" s="110">
        <v>29.421580294514627</v>
      </c>
      <c r="H45" s="109">
        <v>2558978</v>
      </c>
      <c r="I45" s="110">
        <v>37.283146882000665</v>
      </c>
      <c r="J45" s="109">
        <v>1694943</v>
      </c>
      <c r="K45" s="110">
        <v>24.694549474680461</v>
      </c>
      <c r="L45" s="109">
        <v>6863632</v>
      </c>
      <c r="M45" s="110">
        <v>100</v>
      </c>
      <c r="P45"/>
      <c r="Q45"/>
      <c r="R45"/>
      <c r="S45"/>
      <c r="T45"/>
      <c r="U45"/>
      <c r="V45"/>
      <c r="W45"/>
      <c r="X45"/>
      <c r="Y45"/>
      <c r="Z45"/>
      <c r="AA45"/>
    </row>
    <row r="46" spans="3:28" ht="15" x14ac:dyDescent="0.25">
      <c r="C46" s="130" t="s">
        <v>90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</row>
    <row r="50" spans="9:9" ht="15.75" customHeight="1" x14ac:dyDescent="0.25">
      <c r="I50" s="66"/>
    </row>
  </sheetData>
  <mergeCells count="7">
    <mergeCell ref="C46:M46"/>
    <mergeCell ref="E8:M8"/>
    <mergeCell ref="C10:C12"/>
    <mergeCell ref="D10:M10"/>
    <mergeCell ref="D11:E11"/>
    <mergeCell ref="F11:G11"/>
    <mergeCell ref="H11:I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D50"/>
  <sheetViews>
    <sheetView showGridLines="0" workbookViewId="0">
      <selection activeCell="Q19" sqref="Q19"/>
    </sheetView>
  </sheetViews>
  <sheetFormatPr defaultRowHeight="15.75" customHeight="1" x14ac:dyDescent="0.2"/>
  <cols>
    <col min="1" max="1" width="21.7109375" style="2" customWidth="1"/>
    <col min="2" max="2" width="25.7109375" style="2" customWidth="1"/>
    <col min="3" max="3" width="13.5703125" style="18" customWidth="1"/>
    <col min="4" max="4" width="7" style="17" customWidth="1"/>
    <col min="5" max="5" width="9.140625" style="18"/>
    <col min="6" max="6" width="7" style="17" customWidth="1"/>
    <col min="7" max="7" width="13.140625" style="18" customWidth="1"/>
    <col min="8" max="8" width="7" style="17" customWidth="1"/>
    <col min="9" max="9" width="13.85546875" style="18" customWidth="1"/>
    <col min="10" max="10" width="7" style="17" customWidth="1"/>
    <col min="11" max="11" width="10.7109375" style="18" customWidth="1"/>
    <col min="12" max="12" width="7" style="17" customWidth="1"/>
    <col min="13" max="13" width="11.5703125" style="18" customWidth="1"/>
    <col min="14" max="14" width="7" style="17" customWidth="1"/>
    <col min="15" max="16384" width="9.140625" style="2"/>
  </cols>
  <sheetData>
    <row r="2" spans="2:30" ht="15.75" customHeight="1" x14ac:dyDescent="0.25">
      <c r="D2" s="4"/>
    </row>
    <row r="3" spans="2:30" ht="28.5" customHeight="1" x14ac:dyDescent="0.2">
      <c r="D3" s="43" t="s">
        <v>91</v>
      </c>
    </row>
    <row r="4" spans="2:30" ht="15.75" customHeight="1" x14ac:dyDescent="0.2">
      <c r="C4" s="29"/>
      <c r="D4" s="1"/>
    </row>
    <row r="5" spans="2:30" ht="14.25" customHeight="1" x14ac:dyDescent="0.2">
      <c r="C5" s="30"/>
      <c r="D5" s="43" t="s">
        <v>70</v>
      </c>
      <c r="E5" s="31"/>
      <c r="F5" s="32"/>
      <c r="G5" s="31"/>
      <c r="H5" s="32"/>
      <c r="I5" s="31"/>
      <c r="J5" s="32"/>
      <c r="K5" s="31"/>
      <c r="L5" s="32"/>
      <c r="M5" s="31"/>
      <c r="N5" s="32"/>
    </row>
    <row r="6" spans="2:30" ht="17.25" customHeight="1" thickBot="1" x14ac:dyDescent="0.3">
      <c r="B6" s="19"/>
      <c r="C6" s="20"/>
      <c r="D6" s="33"/>
      <c r="E6" s="20"/>
      <c r="F6" s="28"/>
      <c r="G6" s="20"/>
      <c r="H6" s="28"/>
      <c r="I6" s="20"/>
      <c r="J6" s="28"/>
      <c r="K6" s="20"/>
      <c r="L6" s="28"/>
      <c r="M6" s="20"/>
      <c r="N6" s="28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2:30" thickBot="1" x14ac:dyDescent="0.3">
      <c r="B7" s="126" t="s">
        <v>25</v>
      </c>
      <c r="C7" s="136" t="s">
        <v>69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3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2:30" ht="33" customHeight="1" thickBot="1" x14ac:dyDescent="0.3">
      <c r="B8" s="127"/>
      <c r="C8" s="137" t="s">
        <v>68</v>
      </c>
      <c r="D8" s="137"/>
      <c r="E8" s="137" t="s">
        <v>67</v>
      </c>
      <c r="F8" s="137"/>
      <c r="G8" s="137" t="s">
        <v>66</v>
      </c>
      <c r="H8" s="137"/>
      <c r="I8" s="137" t="s">
        <v>65</v>
      </c>
      <c r="J8" s="137"/>
      <c r="K8" s="137" t="s">
        <v>64</v>
      </c>
      <c r="L8" s="137"/>
      <c r="M8" s="137" t="s">
        <v>5</v>
      </c>
      <c r="N8" s="137"/>
      <c r="O8" s="3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2:30" ht="18.75" customHeight="1" thickBot="1" x14ac:dyDescent="0.3">
      <c r="B9" s="128"/>
      <c r="C9" s="97" t="s">
        <v>63</v>
      </c>
      <c r="D9" s="98" t="s">
        <v>7</v>
      </c>
      <c r="E9" s="97" t="s">
        <v>63</v>
      </c>
      <c r="F9" s="98" t="s">
        <v>7</v>
      </c>
      <c r="G9" s="97" t="s">
        <v>63</v>
      </c>
      <c r="H9" s="98" t="s">
        <v>7</v>
      </c>
      <c r="I9" s="97" t="s">
        <v>63</v>
      </c>
      <c r="J9" s="98" t="s">
        <v>7</v>
      </c>
      <c r="K9" s="97" t="s">
        <v>63</v>
      </c>
      <c r="L9" s="98" t="s">
        <v>7</v>
      </c>
      <c r="M9" s="97" t="s">
        <v>63</v>
      </c>
      <c r="N9" s="98" t="s">
        <v>7</v>
      </c>
      <c r="O9" s="3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2:30" ht="15.75" customHeight="1" x14ac:dyDescent="0.25">
      <c r="B10" s="26" t="s">
        <v>33</v>
      </c>
      <c r="C10" s="44">
        <v>164197</v>
      </c>
      <c r="D10" s="94">
        <v>80.759507367841195</v>
      </c>
      <c r="E10" s="44">
        <v>22483</v>
      </c>
      <c r="F10" s="94">
        <v>11.058155777213795</v>
      </c>
      <c r="G10" s="44">
        <v>16008</v>
      </c>
      <c r="H10" s="94">
        <v>7.8734580652776955</v>
      </c>
      <c r="I10" s="44">
        <v>210</v>
      </c>
      <c r="J10" s="94">
        <v>0.10328749336008972</v>
      </c>
      <c r="K10" s="44">
        <v>418</v>
      </c>
      <c r="L10" s="94">
        <v>0.20559129630722617</v>
      </c>
      <c r="M10" s="44">
        <v>203316</v>
      </c>
      <c r="N10" s="94">
        <v>100</v>
      </c>
      <c r="O10" s="34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2:30" ht="15.75" customHeight="1" x14ac:dyDescent="0.25">
      <c r="B11" s="26" t="s">
        <v>30</v>
      </c>
      <c r="C11" s="44">
        <v>61934</v>
      </c>
      <c r="D11" s="94">
        <v>95.092891140795331</v>
      </c>
      <c r="E11" s="44">
        <v>501</v>
      </c>
      <c r="F11" s="94">
        <v>0.76923076923076927</v>
      </c>
      <c r="G11" s="44">
        <v>2578</v>
      </c>
      <c r="H11" s="94">
        <v>3.9582373714110242</v>
      </c>
      <c r="I11" s="44">
        <v>54</v>
      </c>
      <c r="J11" s="94">
        <v>8.2911100875172727E-2</v>
      </c>
      <c r="K11" s="44">
        <v>63</v>
      </c>
      <c r="L11" s="94">
        <v>9.6729617687701525E-2</v>
      </c>
      <c r="M11" s="44">
        <v>65130</v>
      </c>
      <c r="N11" s="94">
        <v>100.00000000000001</v>
      </c>
      <c r="O11" s="34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2:30" ht="15.75" customHeight="1" x14ac:dyDescent="0.25">
      <c r="B12" s="26" t="s">
        <v>81</v>
      </c>
      <c r="C12" s="44">
        <v>27592</v>
      </c>
      <c r="D12" s="94">
        <v>92.990024265300619</v>
      </c>
      <c r="E12" s="44">
        <v>148</v>
      </c>
      <c r="F12" s="94">
        <v>0.49878673496899439</v>
      </c>
      <c r="G12" s="44">
        <v>1396</v>
      </c>
      <c r="H12" s="94">
        <v>4.7047721757886221</v>
      </c>
      <c r="I12" s="44">
        <v>499</v>
      </c>
      <c r="J12" s="94">
        <v>1.6817201401995145</v>
      </c>
      <c r="K12" s="44">
        <v>37</v>
      </c>
      <c r="L12" s="94">
        <v>0.1246966837422486</v>
      </c>
      <c r="M12" s="44">
        <v>29672</v>
      </c>
      <c r="N12" s="94">
        <v>99.999999999999986</v>
      </c>
      <c r="O12" s="3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2:30" ht="15.75" customHeight="1" x14ac:dyDescent="0.25">
      <c r="B13" s="26" t="s">
        <v>31</v>
      </c>
      <c r="C13" s="44">
        <v>52723</v>
      </c>
      <c r="D13" s="94">
        <v>87.457700218963581</v>
      </c>
      <c r="E13" s="44">
        <v>1138</v>
      </c>
      <c r="F13" s="94">
        <v>1.8877314046844933</v>
      </c>
      <c r="G13" s="44">
        <v>5661</v>
      </c>
      <c r="H13" s="94">
        <v>9.3905513900869231</v>
      </c>
      <c r="I13" s="44">
        <v>710</v>
      </c>
      <c r="J13" s="94">
        <v>1.1777586092495522</v>
      </c>
      <c r="K13" s="44">
        <v>52</v>
      </c>
      <c r="L13" s="94">
        <v>8.6258377015460158E-2</v>
      </c>
      <c r="M13" s="44">
        <v>60284</v>
      </c>
      <c r="N13" s="94">
        <v>100</v>
      </c>
      <c r="O13" s="3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2:30" ht="15.75" customHeight="1" x14ac:dyDescent="0.25">
      <c r="B14" s="26" t="s">
        <v>32</v>
      </c>
      <c r="C14" s="44">
        <v>22833</v>
      </c>
      <c r="D14" s="94">
        <v>94.95155320830041</v>
      </c>
      <c r="E14" s="44">
        <v>195</v>
      </c>
      <c r="F14" s="94">
        <v>0.81091196407036215</v>
      </c>
      <c r="G14" s="44">
        <v>974</v>
      </c>
      <c r="H14" s="94">
        <v>4.0504012974591426</v>
      </c>
      <c r="I14" s="44">
        <v>4</v>
      </c>
      <c r="J14" s="94">
        <v>1.6634091570674095E-2</v>
      </c>
      <c r="K14" s="44">
        <v>41</v>
      </c>
      <c r="L14" s="94">
        <v>0.17049943859940947</v>
      </c>
      <c r="M14" s="44">
        <v>24047</v>
      </c>
      <c r="N14" s="94">
        <v>100</v>
      </c>
      <c r="O14" s="3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2:30" ht="15.75" customHeight="1" x14ac:dyDescent="0.25">
      <c r="B15" s="26" t="s">
        <v>34</v>
      </c>
      <c r="C15" s="44">
        <v>87932</v>
      </c>
      <c r="D15" s="94">
        <v>91.408255974718543</v>
      </c>
      <c r="E15" s="44">
        <v>5652</v>
      </c>
      <c r="F15" s="94">
        <v>5.8754431011362103</v>
      </c>
      <c r="G15" s="44">
        <v>2438</v>
      </c>
      <c r="H15" s="94">
        <v>2.5343825691029864</v>
      </c>
      <c r="I15" s="44">
        <v>69</v>
      </c>
      <c r="J15" s="94">
        <v>7.1727808559518491E-2</v>
      </c>
      <c r="K15" s="44">
        <v>106</v>
      </c>
      <c r="L15" s="94">
        <v>0.11019054648273854</v>
      </c>
      <c r="M15" s="44">
        <v>96197</v>
      </c>
      <c r="N15" s="94">
        <v>100</v>
      </c>
      <c r="O15" s="3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2:30" ht="15.75" customHeight="1" x14ac:dyDescent="0.25">
      <c r="B16" s="26" t="s">
        <v>36</v>
      </c>
      <c r="C16" s="44">
        <v>16681</v>
      </c>
      <c r="D16" s="94">
        <v>96.993836492615415</v>
      </c>
      <c r="E16" s="44">
        <v>126</v>
      </c>
      <c r="F16" s="94">
        <v>0.73264333061983955</v>
      </c>
      <c r="G16" s="44">
        <v>374</v>
      </c>
      <c r="H16" s="94">
        <v>2.1746714734271424</v>
      </c>
      <c r="I16" s="44">
        <v>7</v>
      </c>
      <c r="J16" s="94">
        <v>4.0702407256657747E-2</v>
      </c>
      <c r="K16" s="44">
        <v>10</v>
      </c>
      <c r="L16" s="94">
        <v>5.8146296080939651E-2</v>
      </c>
      <c r="M16" s="44">
        <v>17198</v>
      </c>
      <c r="N16" s="94">
        <v>99.999999999999986</v>
      </c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2:30" ht="15.75" customHeight="1" x14ac:dyDescent="0.25">
      <c r="B17" s="26" t="s">
        <v>35</v>
      </c>
      <c r="C17" s="44">
        <v>29377</v>
      </c>
      <c r="D17" s="94">
        <v>86.599062582908346</v>
      </c>
      <c r="E17" s="44">
        <v>557</v>
      </c>
      <c r="F17" s="94">
        <v>1.641953836630015</v>
      </c>
      <c r="G17" s="44">
        <v>1501</v>
      </c>
      <c r="H17" s="94">
        <v>4.4247265866816026</v>
      </c>
      <c r="I17" s="44">
        <v>2378</v>
      </c>
      <c r="J17" s="94">
        <v>7.0099932199392745</v>
      </c>
      <c r="K17" s="44">
        <v>110</v>
      </c>
      <c r="L17" s="94">
        <v>0.324263773840757</v>
      </c>
      <c r="M17" s="44">
        <v>33923</v>
      </c>
      <c r="N17" s="94">
        <v>99.999999999999986</v>
      </c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2:30" ht="15.75" customHeight="1" x14ac:dyDescent="0.25">
      <c r="B18" s="26" t="s">
        <v>37</v>
      </c>
      <c r="C18" s="44">
        <v>68873</v>
      </c>
      <c r="D18" s="94">
        <v>95.294296704208975</v>
      </c>
      <c r="E18" s="44">
        <v>1691</v>
      </c>
      <c r="F18" s="94">
        <v>2.3397072252815674</v>
      </c>
      <c r="G18" s="44">
        <v>1610</v>
      </c>
      <c r="H18" s="94">
        <v>2.2276337272048039</v>
      </c>
      <c r="I18" s="44">
        <v>24</v>
      </c>
      <c r="J18" s="94">
        <v>3.3206962393115089E-2</v>
      </c>
      <c r="K18" s="44">
        <v>76</v>
      </c>
      <c r="L18" s="94">
        <v>0.10515538091153112</v>
      </c>
      <c r="M18" s="44">
        <v>72274</v>
      </c>
      <c r="N18" s="94">
        <v>99.999999999999986</v>
      </c>
      <c r="O18" s="3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2:30" ht="15.75" customHeight="1" x14ac:dyDescent="0.25">
      <c r="B19" s="26" t="s">
        <v>40</v>
      </c>
      <c r="C19" s="44">
        <v>13345</v>
      </c>
      <c r="D19" s="94">
        <v>86.174609324551213</v>
      </c>
      <c r="E19" s="44">
        <v>364</v>
      </c>
      <c r="F19" s="94">
        <v>2.3505101381893323</v>
      </c>
      <c r="G19" s="44">
        <v>1486</v>
      </c>
      <c r="H19" s="94">
        <v>9.5957639157949117</v>
      </c>
      <c r="I19" s="44">
        <v>278</v>
      </c>
      <c r="J19" s="94">
        <v>1.7951698308149295</v>
      </c>
      <c r="K19" s="44">
        <v>13</v>
      </c>
      <c r="L19" s="94">
        <v>8.3946790649619005E-2</v>
      </c>
      <c r="M19" s="44">
        <v>15486</v>
      </c>
      <c r="N19" s="94">
        <v>100.00000000000001</v>
      </c>
      <c r="O19" s="3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2:30" ht="15.75" customHeight="1" x14ac:dyDescent="0.25">
      <c r="B20" s="26" t="s">
        <v>41</v>
      </c>
      <c r="C20" s="44">
        <v>56138</v>
      </c>
      <c r="D20" s="94">
        <v>63.529678039947946</v>
      </c>
      <c r="E20" s="44">
        <v>11017</v>
      </c>
      <c r="F20" s="94">
        <v>12.467605952583035</v>
      </c>
      <c r="G20" s="44">
        <v>20086</v>
      </c>
      <c r="H20" s="94">
        <v>22.730719176144401</v>
      </c>
      <c r="I20" s="44">
        <v>1015</v>
      </c>
      <c r="J20" s="94">
        <v>1.1486448254399366</v>
      </c>
      <c r="K20" s="44">
        <v>109</v>
      </c>
      <c r="L20" s="94">
        <v>0.12335200588468286</v>
      </c>
      <c r="M20" s="44">
        <v>88365</v>
      </c>
      <c r="N20" s="94">
        <v>100</v>
      </c>
      <c r="O20" s="3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2:30" ht="15.75" customHeight="1" x14ac:dyDescent="0.25">
      <c r="B21" s="26" t="s">
        <v>42</v>
      </c>
      <c r="C21" s="44">
        <v>58509</v>
      </c>
      <c r="D21" s="94">
        <v>71.023306627822294</v>
      </c>
      <c r="E21" s="44">
        <v>9158</v>
      </c>
      <c r="F21" s="94">
        <v>11.116775916484583</v>
      </c>
      <c r="G21" s="44">
        <v>13700</v>
      </c>
      <c r="H21" s="94">
        <v>16.630250060694344</v>
      </c>
      <c r="I21" s="44">
        <v>845</v>
      </c>
      <c r="J21" s="94">
        <v>1.025734401553775</v>
      </c>
      <c r="K21" s="44">
        <v>168</v>
      </c>
      <c r="L21" s="94">
        <v>0.20393299344501092</v>
      </c>
      <c r="M21" s="44">
        <v>82380</v>
      </c>
      <c r="N21" s="94">
        <v>100</v>
      </c>
      <c r="O21" s="3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2:30" ht="15.75" customHeight="1" x14ac:dyDescent="0.25">
      <c r="B22" s="26" t="s">
        <v>43</v>
      </c>
      <c r="C22" s="44">
        <v>117138</v>
      </c>
      <c r="D22" s="94">
        <v>93.938105968868541</v>
      </c>
      <c r="E22" s="44">
        <v>3021</v>
      </c>
      <c r="F22" s="94">
        <v>2.4226725582812736</v>
      </c>
      <c r="G22" s="44">
        <v>4326</v>
      </c>
      <c r="H22" s="94">
        <v>3.4692093634971175</v>
      </c>
      <c r="I22" s="44">
        <v>124</v>
      </c>
      <c r="J22" s="94">
        <v>9.9441045093306174E-2</v>
      </c>
      <c r="K22" s="44">
        <v>88</v>
      </c>
      <c r="L22" s="94">
        <v>7.057106425976567E-2</v>
      </c>
      <c r="M22" s="44">
        <v>124697</v>
      </c>
      <c r="N22" s="94">
        <v>100</v>
      </c>
      <c r="O22" s="3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2:30" ht="15.75" customHeight="1" x14ac:dyDescent="0.25">
      <c r="B23" s="26" t="s">
        <v>82</v>
      </c>
      <c r="C23" s="44">
        <v>47313</v>
      </c>
      <c r="D23" s="94">
        <v>94.556028538881236</v>
      </c>
      <c r="E23" s="44">
        <v>1559</v>
      </c>
      <c r="F23" s="94">
        <v>3.1156943861542459</v>
      </c>
      <c r="G23" s="44">
        <v>1088</v>
      </c>
      <c r="H23" s="94">
        <v>2.1743909506964849</v>
      </c>
      <c r="I23" s="44">
        <v>39</v>
      </c>
      <c r="J23" s="94">
        <v>7.7942322681215898E-2</v>
      </c>
      <c r="K23" s="44">
        <v>38</v>
      </c>
      <c r="L23" s="94">
        <v>7.594380158682576E-2</v>
      </c>
      <c r="M23" s="44">
        <v>50037</v>
      </c>
      <c r="N23" s="94">
        <v>100.00000000000001</v>
      </c>
      <c r="O23" s="34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2:30" ht="15.75" customHeight="1" x14ac:dyDescent="0.25">
      <c r="B24" s="26" t="s">
        <v>45</v>
      </c>
      <c r="C24" s="44">
        <v>38711</v>
      </c>
      <c r="D24" s="94">
        <v>83.330104402109569</v>
      </c>
      <c r="E24" s="44">
        <v>147</v>
      </c>
      <c r="F24" s="94">
        <v>0.31643525992896354</v>
      </c>
      <c r="G24" s="44">
        <v>7024</v>
      </c>
      <c r="H24" s="94">
        <v>15.120008610483263</v>
      </c>
      <c r="I24" s="44">
        <v>525</v>
      </c>
      <c r="J24" s="94">
        <v>1.130125928317727</v>
      </c>
      <c r="K24" s="44">
        <v>48</v>
      </c>
      <c r="L24" s="94">
        <v>0.10332579916047789</v>
      </c>
      <c r="M24" s="44">
        <v>46455</v>
      </c>
      <c r="N24" s="94">
        <v>100</v>
      </c>
      <c r="O24" s="3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2:30" ht="15.75" customHeight="1" x14ac:dyDescent="0.25">
      <c r="B25" s="26" t="s">
        <v>47</v>
      </c>
      <c r="C25" s="44">
        <v>7029</v>
      </c>
      <c r="D25" s="94">
        <v>89.313850063532399</v>
      </c>
      <c r="E25" s="44">
        <v>140</v>
      </c>
      <c r="F25" s="94">
        <v>1.7789072426937738</v>
      </c>
      <c r="G25" s="44">
        <v>678</v>
      </c>
      <c r="H25" s="94">
        <v>8.6149936467598476</v>
      </c>
      <c r="I25" s="44">
        <v>15</v>
      </c>
      <c r="J25" s="94">
        <v>0.19059720457433291</v>
      </c>
      <c r="K25" s="44">
        <v>8</v>
      </c>
      <c r="L25" s="94">
        <v>0.10165184243964422</v>
      </c>
      <c r="M25" s="44">
        <v>7870</v>
      </c>
      <c r="N25" s="94">
        <v>100</v>
      </c>
      <c r="O25" s="34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2:30" ht="15.75" customHeight="1" x14ac:dyDescent="0.25">
      <c r="B26" s="26" t="s">
        <v>48</v>
      </c>
      <c r="C26" s="44">
        <v>54947</v>
      </c>
      <c r="D26" s="94">
        <v>91.670003336670007</v>
      </c>
      <c r="E26" s="44">
        <v>1036</v>
      </c>
      <c r="F26" s="94">
        <v>1.728395061728395</v>
      </c>
      <c r="G26" s="44">
        <v>3680</v>
      </c>
      <c r="H26" s="94">
        <v>6.1394728061394721</v>
      </c>
      <c r="I26" s="44">
        <v>105</v>
      </c>
      <c r="J26" s="94">
        <v>0.17517517517517517</v>
      </c>
      <c r="K26" s="44">
        <v>172</v>
      </c>
      <c r="L26" s="94">
        <v>0.28695362028695359</v>
      </c>
      <c r="M26" s="44">
        <v>59940</v>
      </c>
      <c r="N26" s="94">
        <v>99.999999999999986</v>
      </c>
      <c r="O26" s="3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2:30" ht="15.75" customHeight="1" x14ac:dyDescent="0.25">
      <c r="B27" s="26" t="s">
        <v>49</v>
      </c>
      <c r="C27" s="44">
        <v>92475</v>
      </c>
      <c r="D27" s="94">
        <v>90.626225009800081</v>
      </c>
      <c r="E27" s="44">
        <v>4722</v>
      </c>
      <c r="F27" s="94">
        <v>4.6275970207761663</v>
      </c>
      <c r="G27" s="44">
        <v>4116</v>
      </c>
      <c r="H27" s="94">
        <v>4.0337122696981575</v>
      </c>
      <c r="I27" s="44">
        <v>614</v>
      </c>
      <c r="J27" s="94">
        <v>0.60172481379851039</v>
      </c>
      <c r="K27" s="44">
        <v>113</v>
      </c>
      <c r="L27" s="94">
        <v>0.11074088592708742</v>
      </c>
      <c r="M27" s="44">
        <v>102040</v>
      </c>
      <c r="N27" s="94">
        <v>100</v>
      </c>
      <c r="O27" s="34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2:30" ht="15.75" customHeight="1" x14ac:dyDescent="0.25">
      <c r="B28" s="26" t="s">
        <v>39</v>
      </c>
      <c r="C28" s="44">
        <v>29924</v>
      </c>
      <c r="D28" s="94">
        <v>96.299156851387011</v>
      </c>
      <c r="E28" s="44">
        <v>783</v>
      </c>
      <c r="F28" s="94">
        <v>2.5197914655338867</v>
      </c>
      <c r="G28" s="44">
        <v>323</v>
      </c>
      <c r="H28" s="94">
        <v>1.0394542060886915</v>
      </c>
      <c r="I28" s="44">
        <v>14</v>
      </c>
      <c r="J28" s="94">
        <v>4.5053742678766814E-2</v>
      </c>
      <c r="K28" s="44">
        <v>30</v>
      </c>
      <c r="L28" s="94">
        <v>9.6543734311643176E-2</v>
      </c>
      <c r="M28" s="44">
        <v>31074</v>
      </c>
      <c r="N28" s="94">
        <v>99.999999999999986</v>
      </c>
      <c r="O28" s="34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2:30" ht="15.75" customHeight="1" x14ac:dyDescent="0.25">
      <c r="B29" s="26" t="s">
        <v>50</v>
      </c>
      <c r="C29" s="44">
        <v>38214</v>
      </c>
      <c r="D29" s="94">
        <v>94.150980585394692</v>
      </c>
      <c r="E29" s="44">
        <v>919</v>
      </c>
      <c r="F29" s="94">
        <v>2.2642160244407217</v>
      </c>
      <c r="G29" s="44">
        <v>1361</v>
      </c>
      <c r="H29" s="94">
        <v>3.3532078446831579</v>
      </c>
      <c r="I29" s="44">
        <v>45</v>
      </c>
      <c r="J29" s="94">
        <v>0.11087020794323446</v>
      </c>
      <c r="K29" s="44">
        <v>49</v>
      </c>
      <c r="L29" s="94">
        <v>0.12072533753818863</v>
      </c>
      <c r="M29" s="44">
        <v>40588</v>
      </c>
      <c r="N29" s="94">
        <v>100</v>
      </c>
      <c r="O29" s="34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2:30" ht="15.75" customHeight="1" x14ac:dyDescent="0.25">
      <c r="B30" s="26" t="s">
        <v>51</v>
      </c>
      <c r="C30" s="44">
        <v>177159</v>
      </c>
      <c r="D30" s="94">
        <v>92.354008320040037</v>
      </c>
      <c r="E30" s="44">
        <v>6048</v>
      </c>
      <c r="F30" s="94">
        <v>3.1528572769071972</v>
      </c>
      <c r="G30" s="44">
        <v>7629</v>
      </c>
      <c r="H30" s="94">
        <v>3.9770416940352193</v>
      </c>
      <c r="I30" s="44">
        <v>676</v>
      </c>
      <c r="J30" s="94">
        <v>0.35240269827864834</v>
      </c>
      <c r="K30" s="44">
        <v>314</v>
      </c>
      <c r="L30" s="94">
        <v>0.16369001073889877</v>
      </c>
      <c r="M30" s="44">
        <v>191826</v>
      </c>
      <c r="N30" s="94">
        <v>100.00000000000001</v>
      </c>
      <c r="O30" s="34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2:30" ht="15.75" customHeight="1" x14ac:dyDescent="0.25">
      <c r="B31" s="26" t="s">
        <v>53</v>
      </c>
      <c r="C31" s="44">
        <v>75730</v>
      </c>
      <c r="D31" s="94">
        <v>91.657286711932514</v>
      </c>
      <c r="E31" s="44">
        <v>2001</v>
      </c>
      <c r="F31" s="94">
        <v>2.4218437965215496</v>
      </c>
      <c r="G31" s="44">
        <v>4752</v>
      </c>
      <c r="H31" s="94">
        <v>5.7514251479612213</v>
      </c>
      <c r="I31" s="44">
        <v>91</v>
      </c>
      <c r="J31" s="94">
        <v>0.11013882333006549</v>
      </c>
      <c r="K31" s="44">
        <v>49</v>
      </c>
      <c r="L31" s="94">
        <v>5.9305520254650648E-2</v>
      </c>
      <c r="M31" s="44">
        <v>82623</v>
      </c>
      <c r="N31" s="94">
        <v>99.999999999999986</v>
      </c>
      <c r="O31" s="34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2:30" ht="15.75" customHeight="1" x14ac:dyDescent="0.25">
      <c r="B32" s="26" t="s">
        <v>83</v>
      </c>
      <c r="C32" s="44">
        <v>85132</v>
      </c>
      <c r="D32" s="94">
        <v>81.488642781250292</v>
      </c>
      <c r="E32" s="44">
        <v>6023</v>
      </c>
      <c r="F32" s="94">
        <v>5.7652362856677932</v>
      </c>
      <c r="G32" s="44">
        <v>9391</v>
      </c>
      <c r="H32" s="94">
        <v>8.9890974528816621</v>
      </c>
      <c r="I32" s="44">
        <v>3623</v>
      </c>
      <c r="J32" s="94">
        <v>3.4679480429975782</v>
      </c>
      <c r="K32" s="44">
        <v>302</v>
      </c>
      <c r="L32" s="94">
        <v>0.28907543720266871</v>
      </c>
      <c r="M32" s="44">
        <v>104471</v>
      </c>
      <c r="N32" s="94">
        <v>100</v>
      </c>
      <c r="O32" s="34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2:30" ht="15.75" customHeight="1" x14ac:dyDescent="0.25">
      <c r="B33" s="26" t="s">
        <v>84</v>
      </c>
      <c r="C33" s="44">
        <v>47821</v>
      </c>
      <c r="D33" s="94">
        <v>96.358910292576766</v>
      </c>
      <c r="E33" s="44">
        <v>867</v>
      </c>
      <c r="F33" s="94">
        <v>1.7469976626098171</v>
      </c>
      <c r="G33" s="44">
        <v>849</v>
      </c>
      <c r="H33" s="94">
        <v>1.7107278149431773</v>
      </c>
      <c r="I33" s="44">
        <v>51</v>
      </c>
      <c r="J33" s="94">
        <v>0.10276456838881277</v>
      </c>
      <c r="K33" s="44">
        <v>40</v>
      </c>
      <c r="L33" s="94">
        <v>8.059966148142178E-2</v>
      </c>
      <c r="M33" s="44">
        <v>49628</v>
      </c>
      <c r="N33" s="94">
        <v>99.999999999999986</v>
      </c>
      <c r="O33" s="34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2:30" ht="15.75" customHeight="1" x14ac:dyDescent="0.25">
      <c r="B34" s="26" t="s">
        <v>54</v>
      </c>
      <c r="C34" s="44">
        <v>219318</v>
      </c>
      <c r="D34" s="94">
        <v>86.48765887303172</v>
      </c>
      <c r="E34" s="44">
        <v>17003</v>
      </c>
      <c r="F34" s="94">
        <v>6.7051024713801795</v>
      </c>
      <c r="G34" s="44">
        <v>16695</v>
      </c>
      <c r="H34" s="94">
        <v>6.5836432252950718</v>
      </c>
      <c r="I34" s="44">
        <v>273</v>
      </c>
      <c r="J34" s="94">
        <v>0.10765705902998229</v>
      </c>
      <c r="K34" s="44">
        <v>294</v>
      </c>
      <c r="L34" s="94">
        <v>0.11593837126305787</v>
      </c>
      <c r="M34" s="44">
        <v>253583</v>
      </c>
      <c r="N34" s="94">
        <v>100.00000000000001</v>
      </c>
      <c r="O34" s="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2:30" ht="15.75" customHeight="1" x14ac:dyDescent="0.25">
      <c r="B35" s="26" t="s">
        <v>55</v>
      </c>
      <c r="C35" s="44">
        <v>20963</v>
      </c>
      <c r="D35" s="94">
        <v>95.520823840335368</v>
      </c>
      <c r="E35" s="44">
        <v>466</v>
      </c>
      <c r="F35" s="94">
        <v>2.1233937847443722</v>
      </c>
      <c r="G35" s="44">
        <v>411</v>
      </c>
      <c r="H35" s="94">
        <v>1.8727786384762599</v>
      </c>
      <c r="I35" s="44">
        <v>89</v>
      </c>
      <c r="J35" s="94">
        <v>0.40554087305203679</v>
      </c>
      <c r="K35" s="44">
        <v>17</v>
      </c>
      <c r="L35" s="94">
        <v>7.7462863391962081E-2</v>
      </c>
      <c r="M35" s="44">
        <v>21946</v>
      </c>
      <c r="N35" s="94">
        <v>99.999999999999986</v>
      </c>
      <c r="O35" s="34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2:30" ht="15.75" customHeight="1" x14ac:dyDescent="0.25">
      <c r="B36" s="26" t="s">
        <v>57</v>
      </c>
      <c r="C36" s="44">
        <v>52691</v>
      </c>
      <c r="D36" s="94">
        <v>81.937921811339535</v>
      </c>
      <c r="E36" s="44">
        <v>523</v>
      </c>
      <c r="F36" s="94">
        <v>0.81329891456473724</v>
      </c>
      <c r="G36" s="44">
        <v>9957</v>
      </c>
      <c r="H36" s="94">
        <v>15.48378067365409</v>
      </c>
      <c r="I36" s="44">
        <v>1071</v>
      </c>
      <c r="J36" s="94">
        <v>1.6654744502845769</v>
      </c>
      <c r="K36" s="44">
        <v>64</v>
      </c>
      <c r="L36" s="94">
        <v>9.952415015706155E-2</v>
      </c>
      <c r="M36" s="44">
        <v>64306</v>
      </c>
      <c r="N36" s="94">
        <v>100.00000000000001</v>
      </c>
      <c r="O36" s="34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2:30" ht="15.75" customHeight="1" x14ac:dyDescent="0.25">
      <c r="B37" s="26" t="s">
        <v>44</v>
      </c>
      <c r="C37" s="44">
        <v>50143</v>
      </c>
      <c r="D37" s="94">
        <v>93.884925761575772</v>
      </c>
      <c r="E37" s="44">
        <v>1928</v>
      </c>
      <c r="F37" s="94">
        <v>3.6098784848995487</v>
      </c>
      <c r="G37" s="44">
        <v>1297</v>
      </c>
      <c r="H37" s="94">
        <v>2.4284296654121964</v>
      </c>
      <c r="I37" s="44">
        <v>15</v>
      </c>
      <c r="J37" s="94">
        <v>2.8085154187496492E-2</v>
      </c>
      <c r="K37" s="44">
        <v>26</v>
      </c>
      <c r="L37" s="94">
        <v>4.8680933924993917E-2</v>
      </c>
      <c r="M37" s="44">
        <v>53409</v>
      </c>
      <c r="N37" s="94">
        <v>100.00000000000001</v>
      </c>
      <c r="O37" s="34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2:30" ht="15.75" customHeight="1" x14ac:dyDescent="0.25">
      <c r="B38" s="26" t="s">
        <v>46</v>
      </c>
      <c r="C38" s="44">
        <v>62987</v>
      </c>
      <c r="D38" s="94">
        <v>93.087904942066686</v>
      </c>
      <c r="E38" s="44">
        <v>595</v>
      </c>
      <c r="F38" s="94">
        <v>0.87934499881768735</v>
      </c>
      <c r="G38" s="44">
        <v>2317</v>
      </c>
      <c r="H38" s="94">
        <v>3.4242728777488769</v>
      </c>
      <c r="I38" s="44">
        <v>1609</v>
      </c>
      <c r="J38" s="94">
        <v>2.3779262236935446</v>
      </c>
      <c r="K38" s="44">
        <v>156</v>
      </c>
      <c r="L38" s="94">
        <v>0.23055095767320882</v>
      </c>
      <c r="M38" s="44">
        <v>67664</v>
      </c>
      <c r="N38" s="94">
        <v>100</v>
      </c>
      <c r="O38" s="34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2:30" ht="15.75" customHeight="1" x14ac:dyDescent="0.25">
      <c r="B39" s="26" t="s">
        <v>38</v>
      </c>
      <c r="C39" s="44">
        <v>29086</v>
      </c>
      <c r="D39" s="94">
        <v>89.952064326581109</v>
      </c>
      <c r="E39" s="44">
        <v>803</v>
      </c>
      <c r="F39" s="94">
        <v>2.4833771455079634</v>
      </c>
      <c r="G39" s="44">
        <v>1455</v>
      </c>
      <c r="H39" s="94">
        <v>4.4997680531931348</v>
      </c>
      <c r="I39" s="44">
        <v>933</v>
      </c>
      <c r="J39" s="94">
        <v>2.8854182774083812</v>
      </c>
      <c r="K39" s="44">
        <v>58</v>
      </c>
      <c r="L39" s="94">
        <v>0.17937219730941703</v>
      </c>
      <c r="M39" s="44">
        <v>32335</v>
      </c>
      <c r="N39" s="94">
        <v>100</v>
      </c>
      <c r="O39" s="34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2:30" ht="15.75" customHeight="1" x14ac:dyDescent="0.25">
      <c r="B40" s="26" t="s">
        <v>52</v>
      </c>
      <c r="C40" s="44">
        <v>22432</v>
      </c>
      <c r="D40" s="94">
        <v>95.111299554801775</v>
      </c>
      <c r="E40" s="44">
        <v>186</v>
      </c>
      <c r="F40" s="94">
        <v>0.78863684545261814</v>
      </c>
      <c r="G40" s="44">
        <v>804</v>
      </c>
      <c r="H40" s="94">
        <v>3.4089463642145432</v>
      </c>
      <c r="I40" s="44">
        <v>135</v>
      </c>
      <c r="J40" s="94">
        <v>0.57239771040915832</v>
      </c>
      <c r="K40" s="44">
        <v>28</v>
      </c>
      <c r="L40" s="94">
        <v>0.11871952512189951</v>
      </c>
      <c r="M40" s="44">
        <v>23585</v>
      </c>
      <c r="N40" s="94">
        <v>100</v>
      </c>
      <c r="O40" s="34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2:30" ht="15.75" customHeight="1" x14ac:dyDescent="0.25">
      <c r="B41" s="26" t="s">
        <v>56</v>
      </c>
      <c r="C41" s="44">
        <v>593238</v>
      </c>
      <c r="D41" s="94">
        <v>87.973651117543767</v>
      </c>
      <c r="E41" s="44">
        <v>49535</v>
      </c>
      <c r="F41" s="94">
        <v>7.3457445546433826</v>
      </c>
      <c r="G41" s="44">
        <v>28889</v>
      </c>
      <c r="H41" s="94">
        <v>4.28406610354482</v>
      </c>
      <c r="I41" s="44">
        <v>1559</v>
      </c>
      <c r="J41" s="94">
        <v>0.23119038580173681</v>
      </c>
      <c r="K41" s="44">
        <v>1115</v>
      </c>
      <c r="L41" s="94">
        <v>0.16534783846628387</v>
      </c>
      <c r="M41" s="44">
        <v>674336</v>
      </c>
      <c r="N41" s="94">
        <v>100</v>
      </c>
      <c r="O41" s="3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2:30" ht="15.75" customHeight="1" x14ac:dyDescent="0.25">
      <c r="B42" s="85" t="s">
        <v>5</v>
      </c>
      <c r="C42" s="44">
        <v>2522585</v>
      </c>
      <c r="D42" s="94">
        <v>87.873974330168579</v>
      </c>
      <c r="E42" s="44">
        <v>151335</v>
      </c>
      <c r="F42" s="94">
        <v>5.2717382784945057</v>
      </c>
      <c r="G42" s="44">
        <v>174854</v>
      </c>
      <c r="H42" s="94">
        <v>6.0910200875400822</v>
      </c>
      <c r="I42" s="44">
        <v>17699</v>
      </c>
      <c r="J42" s="94">
        <v>0.61654274154078204</v>
      </c>
      <c r="K42" s="44">
        <v>4212</v>
      </c>
      <c r="L42" s="94">
        <v>0.14672456225604688</v>
      </c>
      <c r="M42" s="44">
        <v>2870685</v>
      </c>
      <c r="N42" s="94">
        <v>100</v>
      </c>
      <c r="O42" s="34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2:30" ht="14.25" customHeight="1" x14ac:dyDescent="0.2">
      <c r="B43" s="125" t="s">
        <v>90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95"/>
      <c r="N43" s="96"/>
    </row>
    <row r="44" spans="2:30" ht="15.75" customHeight="1" x14ac:dyDescent="0.2">
      <c r="B44" s="18"/>
      <c r="D44" s="18"/>
      <c r="F44" s="18"/>
      <c r="H44" s="18"/>
      <c r="J44" s="18"/>
      <c r="L44" s="18"/>
      <c r="N44" s="18"/>
      <c r="O44" s="18"/>
      <c r="P44" s="18"/>
    </row>
    <row r="45" spans="2:30" ht="15.75" customHeight="1" x14ac:dyDescent="0.2">
      <c r="B45" s="18"/>
      <c r="D45" s="18"/>
      <c r="F45" s="18"/>
      <c r="H45" s="18"/>
      <c r="J45" s="18"/>
      <c r="L45" s="18"/>
      <c r="N45" s="18"/>
      <c r="O45" s="18"/>
      <c r="P45" s="18"/>
    </row>
    <row r="46" spans="2:30" ht="15.75" customHeight="1" x14ac:dyDescent="0.2">
      <c r="B46" s="18"/>
      <c r="D46" s="18"/>
      <c r="F46" s="18"/>
      <c r="H46" s="18"/>
      <c r="J46" s="18"/>
      <c r="L46" s="18"/>
      <c r="N46" s="18"/>
      <c r="O46" s="18"/>
      <c r="P46" s="18"/>
    </row>
    <row r="47" spans="2:30" ht="15.75" customHeight="1" x14ac:dyDescent="0.2">
      <c r="B47" s="18"/>
      <c r="D47" s="18"/>
      <c r="F47" s="18"/>
      <c r="H47" s="18"/>
      <c r="J47" s="18"/>
      <c r="L47" s="18"/>
      <c r="N47" s="18"/>
      <c r="O47" s="18"/>
      <c r="P47" s="18"/>
    </row>
    <row r="48" spans="2:30" ht="15.75" customHeight="1" x14ac:dyDescent="0.2">
      <c r="B48" s="18"/>
      <c r="D48" s="18"/>
      <c r="F48" s="18"/>
      <c r="H48" s="18"/>
      <c r="J48" s="18"/>
      <c r="L48" s="18"/>
      <c r="N48" s="18"/>
      <c r="O48" s="18"/>
      <c r="P48" s="18"/>
    </row>
    <row r="49" spans="2:16" ht="15.75" customHeight="1" x14ac:dyDescent="0.2">
      <c r="B49" s="18"/>
      <c r="D49" s="18"/>
      <c r="F49" s="18"/>
      <c r="H49" s="18"/>
      <c r="J49" s="18"/>
      <c r="L49" s="18"/>
      <c r="N49" s="18"/>
      <c r="O49" s="18"/>
      <c r="P49" s="18"/>
    </row>
    <row r="50" spans="2:16" ht="15.75" customHeight="1" x14ac:dyDescent="0.2">
      <c r="B50" s="18"/>
      <c r="D50" s="18"/>
      <c r="F50" s="18"/>
      <c r="H50" s="18"/>
      <c r="J50" s="18"/>
      <c r="L50" s="18"/>
      <c r="N50" s="18"/>
      <c r="O50" s="18"/>
      <c r="P50" s="18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46"/>
  <sheetViews>
    <sheetView showGridLines="0" topLeftCell="A19" workbookViewId="0">
      <selection activeCell="I48" sqref="I48"/>
    </sheetView>
  </sheetViews>
  <sheetFormatPr defaultRowHeight="15.75" customHeight="1" x14ac:dyDescent="0.2"/>
  <cols>
    <col min="1" max="1" width="22.5703125" style="2" customWidth="1"/>
    <col min="2" max="2" width="35.140625" style="2" customWidth="1"/>
    <col min="3" max="3" width="13.28515625" style="18" customWidth="1"/>
    <col min="4" max="4" width="7.85546875" style="17" customWidth="1"/>
    <col min="5" max="5" width="15.5703125" style="18" customWidth="1"/>
    <col min="6" max="6" width="9.42578125" style="17" customWidth="1"/>
    <col min="7" max="7" width="9.140625" style="18"/>
    <col min="8" max="8" width="16.42578125" style="17" customWidth="1"/>
    <col min="9" max="9" width="12.140625" style="18" bestFit="1" customWidth="1"/>
    <col min="10" max="10" width="6.7109375" style="17" customWidth="1"/>
    <col min="11" max="11" width="10.7109375" style="18" customWidth="1"/>
    <col min="12" max="12" width="7.85546875" style="17" customWidth="1"/>
    <col min="13" max="16384" width="9.140625" style="2"/>
  </cols>
  <sheetData>
    <row r="2" spans="2:26" ht="15.75" customHeight="1" x14ac:dyDescent="0.25">
      <c r="C2" s="4"/>
    </row>
    <row r="4" spans="2:26" ht="27.75" customHeight="1" x14ac:dyDescent="0.2">
      <c r="B4" s="35"/>
      <c r="C4" s="43" t="s">
        <v>91</v>
      </c>
    </row>
    <row r="5" spans="2:26" ht="27.75" customHeight="1" x14ac:dyDescent="0.2">
      <c r="B5" s="35"/>
      <c r="C5" s="43"/>
    </row>
    <row r="6" spans="2:26" ht="15.75" customHeight="1" x14ac:dyDescent="0.2">
      <c r="B6" s="7"/>
      <c r="C6" s="45" t="s">
        <v>75</v>
      </c>
      <c r="D6" s="2"/>
      <c r="E6" s="31"/>
      <c r="F6" s="32"/>
      <c r="G6" s="31"/>
      <c r="H6" s="32"/>
      <c r="I6" s="31"/>
      <c r="J6" s="32"/>
      <c r="K6" s="31"/>
    </row>
    <row r="7" spans="2:26" ht="15.75" customHeight="1" thickBot="1" x14ac:dyDescent="0.25">
      <c r="B7" s="8"/>
      <c r="C7" s="20"/>
      <c r="D7" s="28"/>
      <c r="E7" s="20"/>
      <c r="F7" s="28"/>
      <c r="G7" s="20"/>
      <c r="H7" s="28"/>
      <c r="I7" s="20"/>
      <c r="J7" s="28"/>
      <c r="K7" s="20"/>
      <c r="L7" s="28"/>
    </row>
    <row r="8" spans="2:26" ht="15.75" customHeight="1" thickBot="1" x14ac:dyDescent="0.25">
      <c r="B8" s="126" t="s">
        <v>25</v>
      </c>
      <c r="C8" s="138" t="s">
        <v>76</v>
      </c>
      <c r="D8" s="138"/>
      <c r="E8" s="138"/>
      <c r="F8" s="138"/>
      <c r="G8" s="138"/>
      <c r="H8" s="138"/>
      <c r="I8" s="138"/>
      <c r="J8" s="138"/>
      <c r="K8" s="138"/>
      <c r="L8" s="138"/>
      <c r="O8" s="41"/>
    </row>
    <row r="9" spans="2:26" ht="27" customHeight="1" thickBot="1" x14ac:dyDescent="0.3">
      <c r="B9" s="127"/>
      <c r="C9" s="138" t="s">
        <v>77</v>
      </c>
      <c r="D9" s="138"/>
      <c r="E9" s="138" t="s">
        <v>78</v>
      </c>
      <c r="F9" s="138"/>
      <c r="G9" s="138" t="s">
        <v>79</v>
      </c>
      <c r="H9" s="138"/>
      <c r="I9" s="138" t="s">
        <v>80</v>
      </c>
      <c r="J9" s="138"/>
      <c r="K9" s="138" t="s">
        <v>5</v>
      </c>
      <c r="L9" s="138"/>
      <c r="O9" s="42"/>
      <c r="P9"/>
      <c r="Q9"/>
      <c r="R9"/>
      <c r="S9"/>
      <c r="T9"/>
      <c r="U9"/>
      <c r="V9"/>
      <c r="W9"/>
      <c r="X9"/>
      <c r="Y9"/>
      <c r="Z9"/>
    </row>
    <row r="10" spans="2:26" ht="15.75" customHeight="1" thickBot="1" x14ac:dyDescent="0.3">
      <c r="B10" s="128"/>
      <c r="C10" s="101" t="s">
        <v>63</v>
      </c>
      <c r="D10" s="102" t="s">
        <v>7</v>
      </c>
      <c r="E10" s="101" t="s">
        <v>63</v>
      </c>
      <c r="F10" s="102" t="s">
        <v>7</v>
      </c>
      <c r="G10" s="101" t="s">
        <v>63</v>
      </c>
      <c r="H10" s="102" t="s">
        <v>7</v>
      </c>
      <c r="I10" s="101" t="s">
        <v>63</v>
      </c>
      <c r="J10" s="102" t="s">
        <v>7</v>
      </c>
      <c r="K10" s="101" t="s">
        <v>63</v>
      </c>
      <c r="L10" s="102" t="s">
        <v>7</v>
      </c>
      <c r="O10" s="42"/>
      <c r="P10"/>
      <c r="Q10"/>
      <c r="R10"/>
      <c r="S10"/>
      <c r="T10"/>
      <c r="U10"/>
      <c r="V10"/>
      <c r="W10"/>
      <c r="X10"/>
      <c r="Y10"/>
      <c r="Z10"/>
    </row>
    <row r="11" spans="2:26" ht="15.75" customHeight="1" x14ac:dyDescent="0.25">
      <c r="B11" s="21" t="s">
        <v>33</v>
      </c>
      <c r="C11" s="46">
        <v>19131</v>
      </c>
      <c r="D11" s="100">
        <v>9.4094906451041727</v>
      </c>
      <c r="E11" s="46">
        <v>32104</v>
      </c>
      <c r="F11" s="100">
        <v>15.790198508725334</v>
      </c>
      <c r="G11" s="46">
        <v>43582</v>
      </c>
      <c r="H11" s="100">
        <v>21.435597788663951</v>
      </c>
      <c r="I11" s="46">
        <v>108499</v>
      </c>
      <c r="J11" s="100">
        <v>53.364713057506542</v>
      </c>
      <c r="K11" s="46">
        <v>203316</v>
      </c>
      <c r="L11" s="100">
        <v>100</v>
      </c>
      <c r="O11" s="42"/>
      <c r="P11"/>
      <c r="Q11"/>
      <c r="R11"/>
      <c r="S11"/>
      <c r="T11"/>
      <c r="U11"/>
      <c r="V11"/>
      <c r="W11"/>
      <c r="X11"/>
      <c r="Y11"/>
      <c r="Z11"/>
    </row>
    <row r="12" spans="2:26" ht="15.75" customHeight="1" x14ac:dyDescent="0.25">
      <c r="B12" s="21" t="s">
        <v>30</v>
      </c>
      <c r="C12" s="46">
        <v>6395</v>
      </c>
      <c r="D12" s="100">
        <v>9.8188238906801786</v>
      </c>
      <c r="E12" s="46">
        <v>10294</v>
      </c>
      <c r="F12" s="100">
        <v>15.805312452019038</v>
      </c>
      <c r="G12" s="46">
        <v>11625</v>
      </c>
      <c r="H12" s="100">
        <v>17.848917549516351</v>
      </c>
      <c r="I12" s="46">
        <v>36816</v>
      </c>
      <c r="J12" s="100">
        <v>56.526946107784426</v>
      </c>
      <c r="K12" s="46">
        <v>65130</v>
      </c>
      <c r="L12" s="100">
        <v>100</v>
      </c>
      <c r="O12" s="42"/>
      <c r="P12"/>
      <c r="Q12"/>
      <c r="R12"/>
      <c r="S12"/>
      <c r="T12"/>
      <c r="U12"/>
      <c r="V12"/>
      <c r="W12"/>
      <c r="X12"/>
      <c r="Y12"/>
      <c r="Z12"/>
    </row>
    <row r="13" spans="2:26" ht="15.75" customHeight="1" x14ac:dyDescent="0.25">
      <c r="B13" s="21" t="s">
        <v>81</v>
      </c>
      <c r="C13" s="46">
        <v>2171</v>
      </c>
      <c r="D13" s="100">
        <v>7.3166621730924781</v>
      </c>
      <c r="E13" s="46">
        <v>3696</v>
      </c>
      <c r="F13" s="100">
        <v>12.45618765165813</v>
      </c>
      <c r="G13" s="46">
        <v>4651</v>
      </c>
      <c r="H13" s="100">
        <v>15.674710164464814</v>
      </c>
      <c r="I13" s="46">
        <v>19154</v>
      </c>
      <c r="J13" s="100">
        <v>64.552440010784579</v>
      </c>
      <c r="K13" s="46">
        <v>29672</v>
      </c>
      <c r="L13" s="100">
        <v>100</v>
      </c>
      <c r="O13" s="42"/>
      <c r="P13"/>
      <c r="Q13"/>
      <c r="R13"/>
      <c r="S13"/>
      <c r="T13"/>
      <c r="U13"/>
      <c r="V13"/>
      <c r="W13"/>
      <c r="X13"/>
      <c r="Y13"/>
      <c r="Z13"/>
    </row>
    <row r="14" spans="2:26" ht="15.75" customHeight="1" x14ac:dyDescent="0.25">
      <c r="B14" s="21" t="s">
        <v>31</v>
      </c>
      <c r="C14" s="46">
        <v>5760</v>
      </c>
      <c r="D14" s="100">
        <v>9.554774069404818</v>
      </c>
      <c r="E14" s="46">
        <v>8941</v>
      </c>
      <c r="F14" s="100">
        <v>14.831464401831331</v>
      </c>
      <c r="G14" s="46">
        <v>11282</v>
      </c>
      <c r="H14" s="100">
        <v>18.714750182469643</v>
      </c>
      <c r="I14" s="46">
        <v>34301</v>
      </c>
      <c r="J14" s="100">
        <v>56.899011346294202</v>
      </c>
      <c r="K14" s="46">
        <v>60284</v>
      </c>
      <c r="L14" s="100">
        <v>100</v>
      </c>
      <c r="O14" s="42"/>
      <c r="P14"/>
      <c r="Q14"/>
      <c r="R14"/>
      <c r="S14"/>
      <c r="T14"/>
      <c r="U14"/>
      <c r="V14"/>
      <c r="W14"/>
      <c r="X14"/>
      <c r="Y14"/>
      <c r="Z14"/>
    </row>
    <row r="15" spans="2:26" ht="15.75" customHeight="1" x14ac:dyDescent="0.25">
      <c r="B15" s="21" t="s">
        <v>32</v>
      </c>
      <c r="C15" s="46">
        <v>744</v>
      </c>
      <c r="D15" s="100">
        <v>3.093941032145382</v>
      </c>
      <c r="E15" s="46">
        <v>2121</v>
      </c>
      <c r="F15" s="100">
        <v>8.8202270553499407</v>
      </c>
      <c r="G15" s="46">
        <v>3480</v>
      </c>
      <c r="H15" s="100">
        <v>14.471659666486463</v>
      </c>
      <c r="I15" s="46">
        <v>17702</v>
      </c>
      <c r="J15" s="100">
        <v>73.614172246018214</v>
      </c>
      <c r="K15" s="46">
        <v>24047</v>
      </c>
      <c r="L15" s="100">
        <v>100</v>
      </c>
      <c r="O15" s="42"/>
      <c r="P15"/>
      <c r="Q15"/>
      <c r="R15"/>
      <c r="S15"/>
      <c r="T15"/>
      <c r="U15"/>
      <c r="V15"/>
      <c r="W15"/>
      <c r="X15"/>
      <c r="Y15"/>
      <c r="Z15"/>
    </row>
    <row r="16" spans="2:26" ht="15.75" customHeight="1" x14ac:dyDescent="0.25">
      <c r="B16" s="21" t="s">
        <v>34</v>
      </c>
      <c r="C16" s="46">
        <v>3812</v>
      </c>
      <c r="D16" s="100">
        <v>3.9627015395490504</v>
      </c>
      <c r="E16" s="46">
        <v>9266</v>
      </c>
      <c r="F16" s="100">
        <v>9.6323170161231637</v>
      </c>
      <c r="G16" s="46">
        <v>16550</v>
      </c>
      <c r="H16" s="100">
        <v>17.204278719710594</v>
      </c>
      <c r="I16" s="46">
        <v>66569</v>
      </c>
      <c r="J16" s="100">
        <v>69.200702724617187</v>
      </c>
      <c r="K16" s="46">
        <v>96197</v>
      </c>
      <c r="L16" s="100">
        <v>100</v>
      </c>
      <c r="O16" s="42"/>
      <c r="P16"/>
      <c r="Q16"/>
      <c r="R16"/>
      <c r="S16"/>
      <c r="T16"/>
      <c r="U16"/>
      <c r="V16"/>
      <c r="W16"/>
      <c r="X16"/>
      <c r="Y16"/>
      <c r="Z16"/>
    </row>
    <row r="17" spans="2:26" ht="15.75" customHeight="1" x14ac:dyDescent="0.25">
      <c r="B17" s="21" t="s">
        <v>36</v>
      </c>
      <c r="C17" s="46">
        <v>1307</v>
      </c>
      <c r="D17" s="100">
        <v>7.5997208977788109</v>
      </c>
      <c r="E17" s="46">
        <v>2531</v>
      </c>
      <c r="F17" s="100">
        <v>14.716827538085825</v>
      </c>
      <c r="G17" s="46">
        <v>2669</v>
      </c>
      <c r="H17" s="100">
        <v>15.519246424002791</v>
      </c>
      <c r="I17" s="46">
        <v>10691</v>
      </c>
      <c r="J17" s="100">
        <v>62.16420514013258</v>
      </c>
      <c r="K17" s="46">
        <v>17198</v>
      </c>
      <c r="L17" s="100">
        <v>100</v>
      </c>
      <c r="O17" s="42"/>
      <c r="P17"/>
      <c r="Q17"/>
      <c r="R17"/>
      <c r="S17"/>
      <c r="T17"/>
      <c r="U17"/>
      <c r="V17"/>
      <c r="W17"/>
      <c r="X17"/>
      <c r="Y17"/>
      <c r="Z17"/>
    </row>
    <row r="18" spans="2:26" ht="15.75" customHeight="1" x14ac:dyDescent="0.25">
      <c r="B18" s="21" t="s">
        <v>35</v>
      </c>
      <c r="C18" s="46">
        <v>3657</v>
      </c>
      <c r="D18" s="100">
        <v>10.78029655396044</v>
      </c>
      <c r="E18" s="46">
        <v>4595</v>
      </c>
      <c r="F18" s="100">
        <v>13.545382189075259</v>
      </c>
      <c r="G18" s="46">
        <v>6126</v>
      </c>
      <c r="H18" s="100">
        <v>18.058544350440702</v>
      </c>
      <c r="I18" s="46">
        <v>19545</v>
      </c>
      <c r="J18" s="100">
        <v>57.6157769065236</v>
      </c>
      <c r="K18" s="46">
        <v>33923</v>
      </c>
      <c r="L18" s="100">
        <v>100</v>
      </c>
      <c r="O18" s="42"/>
      <c r="P18"/>
      <c r="Q18"/>
      <c r="R18"/>
      <c r="S18"/>
      <c r="T18"/>
      <c r="U18"/>
      <c r="V18"/>
      <c r="W18"/>
      <c r="X18"/>
      <c r="Y18"/>
      <c r="Z18"/>
    </row>
    <row r="19" spans="2:26" ht="15.75" customHeight="1" x14ac:dyDescent="0.25">
      <c r="B19" s="21" t="s">
        <v>37</v>
      </c>
      <c r="C19" s="46">
        <v>3905</v>
      </c>
      <c r="D19" s="100">
        <v>5.4030495060464343</v>
      </c>
      <c r="E19" s="46">
        <v>8303</v>
      </c>
      <c r="F19" s="100">
        <v>11.488225364584775</v>
      </c>
      <c r="G19" s="46">
        <v>13971</v>
      </c>
      <c r="H19" s="100">
        <v>19.33060298309212</v>
      </c>
      <c r="I19" s="46">
        <v>46095</v>
      </c>
      <c r="J19" s="100">
        <v>63.778122146276672</v>
      </c>
      <c r="K19" s="46">
        <v>72274</v>
      </c>
      <c r="L19" s="100">
        <v>100</v>
      </c>
      <c r="O19" s="42"/>
      <c r="P19"/>
      <c r="Q19"/>
      <c r="R19"/>
      <c r="S19"/>
      <c r="T19"/>
      <c r="U19"/>
      <c r="V19"/>
      <c r="W19"/>
      <c r="X19"/>
      <c r="Y19"/>
      <c r="Z19"/>
    </row>
    <row r="20" spans="2:26" ht="15.75" customHeight="1" x14ac:dyDescent="0.25">
      <c r="B20" s="21" t="s">
        <v>40</v>
      </c>
      <c r="C20" s="46">
        <v>1358</v>
      </c>
      <c r="D20" s="100">
        <v>8.7692109001678933</v>
      </c>
      <c r="E20" s="46">
        <v>1917</v>
      </c>
      <c r="F20" s="100">
        <v>12.378922898101511</v>
      </c>
      <c r="G20" s="46">
        <v>2495</v>
      </c>
      <c r="H20" s="100">
        <v>16.111326359292264</v>
      </c>
      <c r="I20" s="46">
        <v>9716</v>
      </c>
      <c r="J20" s="100">
        <v>62.740539842438338</v>
      </c>
      <c r="K20" s="46">
        <v>15486</v>
      </c>
      <c r="L20" s="100">
        <v>100</v>
      </c>
      <c r="O20" s="42"/>
      <c r="P20"/>
      <c r="Q20"/>
      <c r="R20"/>
      <c r="S20"/>
      <c r="T20"/>
      <c r="U20"/>
      <c r="V20"/>
      <c r="W20"/>
      <c r="X20"/>
      <c r="Y20"/>
      <c r="Z20"/>
    </row>
    <row r="21" spans="2:26" ht="15.75" customHeight="1" x14ac:dyDescent="0.25">
      <c r="B21" s="21" t="s">
        <v>41</v>
      </c>
      <c r="C21" s="46">
        <v>13590</v>
      </c>
      <c r="D21" s="100">
        <v>15.379392293328806</v>
      </c>
      <c r="E21" s="46">
        <v>16626</v>
      </c>
      <c r="F21" s="100">
        <v>18.815141741639792</v>
      </c>
      <c r="G21" s="46">
        <v>20417</v>
      </c>
      <c r="H21" s="100">
        <v>23.105301872913483</v>
      </c>
      <c r="I21" s="46">
        <v>37732</v>
      </c>
      <c r="J21" s="100">
        <v>42.700164092117923</v>
      </c>
      <c r="K21" s="46">
        <v>88365</v>
      </c>
      <c r="L21" s="100">
        <v>100</v>
      </c>
      <c r="O21" s="42"/>
      <c r="P21"/>
      <c r="Q21"/>
      <c r="R21"/>
      <c r="S21"/>
      <c r="T21"/>
      <c r="U21"/>
      <c r="V21"/>
      <c r="W21"/>
      <c r="X21"/>
      <c r="Y21"/>
      <c r="Z21"/>
    </row>
    <row r="22" spans="2:26" ht="15.75" customHeight="1" x14ac:dyDescent="0.25">
      <c r="B22" s="21" t="s">
        <v>42</v>
      </c>
      <c r="C22" s="46">
        <v>11404</v>
      </c>
      <c r="D22" s="100">
        <v>13.843165816945859</v>
      </c>
      <c r="E22" s="46">
        <v>14085</v>
      </c>
      <c r="F22" s="100">
        <v>17.097596504005828</v>
      </c>
      <c r="G22" s="46">
        <v>17007</v>
      </c>
      <c r="H22" s="100">
        <v>20.644573925710123</v>
      </c>
      <c r="I22" s="46">
        <v>39884</v>
      </c>
      <c r="J22" s="100">
        <v>48.414663753338189</v>
      </c>
      <c r="K22" s="46">
        <v>82380</v>
      </c>
      <c r="L22" s="100">
        <v>100</v>
      </c>
      <c r="O22" s="42"/>
      <c r="P22"/>
      <c r="Q22"/>
      <c r="R22"/>
      <c r="S22"/>
      <c r="T22"/>
      <c r="U22"/>
      <c r="V22"/>
      <c r="W22"/>
      <c r="X22"/>
      <c r="Y22"/>
      <c r="Z22"/>
    </row>
    <row r="23" spans="2:26" ht="15.75" customHeight="1" x14ac:dyDescent="0.25">
      <c r="B23" s="21" t="s">
        <v>43</v>
      </c>
      <c r="C23" s="46">
        <v>4488</v>
      </c>
      <c r="D23" s="100">
        <v>3.5991242772480496</v>
      </c>
      <c r="E23" s="46">
        <v>13070</v>
      </c>
      <c r="F23" s="100">
        <v>10.481406930399288</v>
      </c>
      <c r="G23" s="46">
        <v>21129</v>
      </c>
      <c r="H23" s="100">
        <v>16.944272917552148</v>
      </c>
      <c r="I23" s="46">
        <v>86010</v>
      </c>
      <c r="J23" s="100">
        <v>68.975195874800519</v>
      </c>
      <c r="K23" s="46">
        <v>124697</v>
      </c>
      <c r="L23" s="100">
        <v>100</v>
      </c>
      <c r="O23" s="42"/>
      <c r="P23"/>
      <c r="Q23"/>
      <c r="R23"/>
      <c r="S23"/>
      <c r="T23"/>
      <c r="U23"/>
      <c r="V23"/>
      <c r="W23"/>
      <c r="X23"/>
      <c r="Y23"/>
      <c r="Z23"/>
    </row>
    <row r="24" spans="2:26" ht="15.75" customHeight="1" x14ac:dyDescent="0.25">
      <c r="B24" s="21" t="s">
        <v>82</v>
      </c>
      <c r="C24" s="46">
        <v>1964</v>
      </c>
      <c r="D24" s="100">
        <v>3.9250954293822566</v>
      </c>
      <c r="E24" s="46">
        <v>4831</v>
      </c>
      <c r="F24" s="100">
        <v>9.6548554069988199</v>
      </c>
      <c r="G24" s="46">
        <v>8789</v>
      </c>
      <c r="H24" s="100">
        <v>17.565001898595039</v>
      </c>
      <c r="I24" s="46">
        <v>34453</v>
      </c>
      <c r="J24" s="100">
        <v>68.855047265023885</v>
      </c>
      <c r="K24" s="46">
        <v>50037</v>
      </c>
      <c r="L24" s="100">
        <v>100</v>
      </c>
      <c r="O24" s="42"/>
      <c r="P24"/>
      <c r="Q24"/>
      <c r="R24"/>
      <c r="S24"/>
      <c r="T24"/>
      <c r="U24"/>
      <c r="V24"/>
      <c r="W24"/>
      <c r="X24"/>
      <c r="Y24"/>
      <c r="Z24"/>
    </row>
    <row r="25" spans="2:26" ht="15.75" customHeight="1" x14ac:dyDescent="0.25">
      <c r="B25" s="21" t="s">
        <v>45</v>
      </c>
      <c r="C25" s="46">
        <v>2289</v>
      </c>
      <c r="D25" s="100">
        <v>4.927349047465289</v>
      </c>
      <c r="E25" s="46">
        <v>4368</v>
      </c>
      <c r="F25" s="100">
        <v>9.4026477236034864</v>
      </c>
      <c r="G25" s="46">
        <v>8082</v>
      </c>
      <c r="H25" s="100">
        <v>17.397481433645464</v>
      </c>
      <c r="I25" s="46">
        <v>31716</v>
      </c>
      <c r="J25" s="100">
        <v>68.272521795285755</v>
      </c>
      <c r="K25" s="46">
        <v>46455</v>
      </c>
      <c r="L25" s="100">
        <v>100</v>
      </c>
      <c r="O25" s="42"/>
      <c r="P25"/>
      <c r="Q25"/>
      <c r="R25"/>
      <c r="S25"/>
      <c r="T25"/>
      <c r="U25"/>
      <c r="V25"/>
      <c r="W25"/>
      <c r="X25"/>
      <c r="Y25"/>
      <c r="Z25"/>
    </row>
    <row r="26" spans="2:26" ht="15.75" customHeight="1" x14ac:dyDescent="0.25">
      <c r="B26" s="21" t="s">
        <v>47</v>
      </c>
      <c r="C26" s="46">
        <v>678</v>
      </c>
      <c r="D26" s="100">
        <v>8.6149936467598476</v>
      </c>
      <c r="E26" s="46">
        <v>1094</v>
      </c>
      <c r="F26" s="100">
        <v>13.900889453621346</v>
      </c>
      <c r="G26" s="46">
        <v>1248</v>
      </c>
      <c r="H26" s="100">
        <v>15.857687420584499</v>
      </c>
      <c r="I26" s="46">
        <v>4850</v>
      </c>
      <c r="J26" s="100">
        <v>61.626429479034307</v>
      </c>
      <c r="K26" s="46">
        <v>7870</v>
      </c>
      <c r="L26" s="100">
        <v>100</v>
      </c>
      <c r="O26" s="42"/>
      <c r="P26"/>
      <c r="Q26"/>
      <c r="R26"/>
      <c r="S26"/>
      <c r="T26"/>
      <c r="U26"/>
      <c r="V26"/>
      <c r="W26"/>
      <c r="X26"/>
      <c r="Y26"/>
      <c r="Z26"/>
    </row>
    <row r="27" spans="2:26" ht="15.75" customHeight="1" x14ac:dyDescent="0.25">
      <c r="B27" s="21" t="s">
        <v>48</v>
      </c>
      <c r="C27" s="46">
        <v>4398</v>
      </c>
      <c r="D27" s="100">
        <v>7.3373373373373383</v>
      </c>
      <c r="E27" s="46">
        <v>9435</v>
      </c>
      <c r="F27" s="100">
        <v>15.74074074074074</v>
      </c>
      <c r="G27" s="46">
        <v>11464</v>
      </c>
      <c r="H27" s="100">
        <v>19.125792459125794</v>
      </c>
      <c r="I27" s="46">
        <v>34643</v>
      </c>
      <c r="J27" s="100">
        <v>57.796129462796131</v>
      </c>
      <c r="K27" s="46">
        <v>59940</v>
      </c>
      <c r="L27" s="100">
        <v>100</v>
      </c>
      <c r="O27" s="42"/>
      <c r="P27"/>
      <c r="Q27"/>
      <c r="R27"/>
      <c r="S27"/>
      <c r="T27"/>
      <c r="U27"/>
      <c r="V27"/>
      <c r="W27"/>
      <c r="X27"/>
      <c r="Y27"/>
      <c r="Z27"/>
    </row>
    <row r="28" spans="2:26" ht="15.75" customHeight="1" x14ac:dyDescent="0.25">
      <c r="B28" s="21" t="s">
        <v>49</v>
      </c>
      <c r="C28" s="46">
        <v>3747</v>
      </c>
      <c r="D28" s="100">
        <v>3.672089376715014</v>
      </c>
      <c r="E28" s="46">
        <v>11131</v>
      </c>
      <c r="F28" s="100">
        <v>10.908467267738143</v>
      </c>
      <c r="G28" s="46">
        <v>17982</v>
      </c>
      <c r="H28" s="100">
        <v>17.622500980007842</v>
      </c>
      <c r="I28" s="46">
        <v>69180</v>
      </c>
      <c r="J28" s="100">
        <v>67.796942375539004</v>
      </c>
      <c r="K28" s="46">
        <v>102040</v>
      </c>
      <c r="L28" s="100">
        <v>100</v>
      </c>
      <c r="O28" s="42"/>
      <c r="P28"/>
      <c r="Q28"/>
      <c r="R28"/>
      <c r="S28"/>
      <c r="T28"/>
      <c r="U28"/>
      <c r="V28"/>
      <c r="W28"/>
      <c r="X28"/>
      <c r="Y28"/>
      <c r="Z28"/>
    </row>
    <row r="29" spans="2:26" ht="15.75" customHeight="1" x14ac:dyDescent="0.25">
      <c r="B29" s="21" t="s">
        <v>39</v>
      </c>
      <c r="C29" s="46">
        <v>790</v>
      </c>
      <c r="D29" s="100">
        <v>2.5423183368732705</v>
      </c>
      <c r="E29" s="46">
        <v>2458</v>
      </c>
      <c r="F29" s="100">
        <v>7.910149964600631</v>
      </c>
      <c r="G29" s="46">
        <v>4547</v>
      </c>
      <c r="H29" s="100">
        <v>14.63281199716805</v>
      </c>
      <c r="I29" s="46">
        <v>23279</v>
      </c>
      <c r="J29" s="100">
        <v>74.914719701358052</v>
      </c>
      <c r="K29" s="46">
        <v>31074</v>
      </c>
      <c r="L29" s="100">
        <v>100</v>
      </c>
      <c r="O29" s="42"/>
      <c r="P29"/>
      <c r="Q29"/>
      <c r="R29"/>
      <c r="S29"/>
      <c r="T29"/>
      <c r="U29"/>
      <c r="V29"/>
      <c r="W29"/>
      <c r="X29"/>
      <c r="Y29"/>
      <c r="Z29"/>
    </row>
    <row r="30" spans="2:26" ht="15.75" customHeight="1" x14ac:dyDescent="0.25">
      <c r="B30" s="21" t="s">
        <v>50</v>
      </c>
      <c r="C30" s="46">
        <v>2968</v>
      </c>
      <c r="D30" s="100">
        <v>7.3125061594559959</v>
      </c>
      <c r="E30" s="46">
        <v>4925</v>
      </c>
      <c r="F30" s="100">
        <v>12.134128313787325</v>
      </c>
      <c r="G30" s="46">
        <v>7393</v>
      </c>
      <c r="H30" s="100">
        <v>18.214743273874053</v>
      </c>
      <c r="I30" s="46">
        <v>25302</v>
      </c>
      <c r="J30" s="100">
        <v>62.338622252882622</v>
      </c>
      <c r="K30" s="46">
        <v>40588</v>
      </c>
      <c r="L30" s="100">
        <v>100</v>
      </c>
      <c r="O30" s="42"/>
      <c r="P30"/>
      <c r="Q30"/>
      <c r="R30"/>
      <c r="S30"/>
      <c r="T30"/>
      <c r="U30"/>
      <c r="V30"/>
      <c r="W30"/>
      <c r="X30"/>
      <c r="Y30"/>
      <c r="Z30"/>
    </row>
    <row r="31" spans="2:26" ht="15.75" customHeight="1" x14ac:dyDescent="0.25">
      <c r="B31" s="21" t="s">
        <v>51</v>
      </c>
      <c r="C31" s="46">
        <v>12413</v>
      </c>
      <c r="D31" s="100">
        <v>6.4709684818533466</v>
      </c>
      <c r="E31" s="46">
        <v>31064</v>
      </c>
      <c r="F31" s="100">
        <v>16.193842336283922</v>
      </c>
      <c r="G31" s="46">
        <v>39747</v>
      </c>
      <c r="H31" s="100">
        <v>20.720340308404491</v>
      </c>
      <c r="I31" s="46">
        <v>108602</v>
      </c>
      <c r="J31" s="100">
        <v>56.614848873458236</v>
      </c>
      <c r="K31" s="46">
        <v>191826</v>
      </c>
      <c r="L31" s="100">
        <v>100</v>
      </c>
      <c r="O31" s="42"/>
      <c r="P31"/>
      <c r="Q31"/>
      <c r="R31"/>
      <c r="S31"/>
      <c r="T31"/>
      <c r="U31"/>
      <c r="V31"/>
      <c r="W31"/>
      <c r="X31"/>
      <c r="Y31"/>
      <c r="Z31"/>
    </row>
    <row r="32" spans="2:26" ht="15.75" customHeight="1" x14ac:dyDescent="0.25">
      <c r="B32" s="21" t="s">
        <v>53</v>
      </c>
      <c r="C32" s="46">
        <v>4792</v>
      </c>
      <c r="D32" s="100">
        <v>5.7998378175568552</v>
      </c>
      <c r="E32" s="46">
        <v>8913</v>
      </c>
      <c r="F32" s="100">
        <v>10.787553102646964</v>
      </c>
      <c r="G32" s="46">
        <v>12507</v>
      </c>
      <c r="H32" s="100">
        <v>15.137431465814604</v>
      </c>
      <c r="I32" s="46">
        <v>56411</v>
      </c>
      <c r="J32" s="100">
        <v>68.275177613981569</v>
      </c>
      <c r="K32" s="46">
        <v>82623</v>
      </c>
      <c r="L32" s="100">
        <v>100</v>
      </c>
      <c r="O32" s="42"/>
      <c r="P32"/>
      <c r="Q32"/>
      <c r="R32"/>
      <c r="S32"/>
      <c r="T32"/>
      <c r="U32"/>
      <c r="V32"/>
      <c r="W32"/>
      <c r="X32"/>
      <c r="Y32"/>
      <c r="Z32"/>
    </row>
    <row r="33" spans="2:26" ht="15.75" customHeight="1" x14ac:dyDescent="0.25">
      <c r="B33" s="21" t="s">
        <v>83</v>
      </c>
      <c r="C33" s="46">
        <v>9194</v>
      </c>
      <c r="D33" s="100">
        <v>8.800528376295814</v>
      </c>
      <c r="E33" s="46">
        <v>15473</v>
      </c>
      <c r="F33" s="100">
        <v>14.810808741181763</v>
      </c>
      <c r="G33" s="46">
        <v>20169</v>
      </c>
      <c r="H33" s="100">
        <v>19.305836069339815</v>
      </c>
      <c r="I33" s="46">
        <v>59635</v>
      </c>
      <c r="J33" s="100">
        <v>57.082826813182606</v>
      </c>
      <c r="K33" s="46">
        <v>104471</v>
      </c>
      <c r="L33" s="100">
        <v>100</v>
      </c>
      <c r="O33" s="42"/>
      <c r="P33"/>
      <c r="Q33"/>
      <c r="R33"/>
      <c r="S33"/>
      <c r="T33"/>
      <c r="U33"/>
      <c r="V33"/>
      <c r="W33"/>
      <c r="X33"/>
      <c r="Y33"/>
      <c r="Z33"/>
    </row>
    <row r="34" spans="2:26" ht="15.75" customHeight="1" x14ac:dyDescent="0.25">
      <c r="B34" s="21" t="s">
        <v>84</v>
      </c>
      <c r="C34" s="46">
        <v>1109</v>
      </c>
      <c r="D34" s="100">
        <v>2.2346256145724186</v>
      </c>
      <c r="E34" s="46">
        <v>4233</v>
      </c>
      <c r="F34" s="100">
        <v>8.5294591762714607</v>
      </c>
      <c r="G34" s="46">
        <v>7626</v>
      </c>
      <c r="H34" s="100">
        <v>15.36632546143306</v>
      </c>
      <c r="I34" s="46">
        <v>36660</v>
      </c>
      <c r="J34" s="100">
        <v>73.869589747723069</v>
      </c>
      <c r="K34" s="46">
        <v>49628</v>
      </c>
      <c r="L34" s="100">
        <v>100</v>
      </c>
      <c r="O34" s="42"/>
      <c r="P34"/>
      <c r="Q34"/>
      <c r="R34"/>
      <c r="S34"/>
      <c r="T34"/>
      <c r="U34"/>
      <c r="V34"/>
      <c r="W34"/>
      <c r="X34"/>
      <c r="Y34"/>
      <c r="Z34"/>
    </row>
    <row r="35" spans="2:26" ht="15.75" customHeight="1" x14ac:dyDescent="0.25">
      <c r="B35" s="21" t="s">
        <v>54</v>
      </c>
      <c r="C35" s="46">
        <v>10987</v>
      </c>
      <c r="D35" s="100">
        <v>4.3327036907048182</v>
      </c>
      <c r="E35" s="46">
        <v>30450</v>
      </c>
      <c r="F35" s="100">
        <v>12.007902737959563</v>
      </c>
      <c r="G35" s="46">
        <v>50528</v>
      </c>
      <c r="H35" s="100">
        <v>19.925625929182949</v>
      </c>
      <c r="I35" s="46">
        <v>161618</v>
      </c>
      <c r="J35" s="100">
        <v>63.733767642152671</v>
      </c>
      <c r="K35" s="46">
        <v>253583</v>
      </c>
      <c r="L35" s="100">
        <v>100</v>
      </c>
      <c r="O35" s="42"/>
      <c r="P35"/>
      <c r="Q35"/>
      <c r="R35"/>
      <c r="S35"/>
      <c r="T35"/>
      <c r="U35"/>
      <c r="V35"/>
      <c r="W35"/>
      <c r="X35"/>
      <c r="Y35"/>
      <c r="Z35"/>
    </row>
    <row r="36" spans="2:26" ht="15.75" customHeight="1" x14ac:dyDescent="0.25">
      <c r="B36" s="21" t="s">
        <v>55</v>
      </c>
      <c r="C36" s="46">
        <v>595</v>
      </c>
      <c r="D36" s="100">
        <v>2.7112002187186732</v>
      </c>
      <c r="E36" s="46">
        <v>1587</v>
      </c>
      <c r="F36" s="100">
        <v>7.2313861295908142</v>
      </c>
      <c r="G36" s="46">
        <v>2826</v>
      </c>
      <c r="H36" s="100">
        <v>12.877061879157933</v>
      </c>
      <c r="I36" s="46">
        <v>16938</v>
      </c>
      <c r="J36" s="100">
        <v>77.180351772532589</v>
      </c>
      <c r="K36" s="46">
        <v>21946</v>
      </c>
      <c r="L36" s="100">
        <v>100</v>
      </c>
      <c r="O36" s="42"/>
      <c r="P36"/>
      <c r="Q36"/>
      <c r="R36"/>
      <c r="S36"/>
      <c r="T36"/>
      <c r="U36"/>
      <c r="V36"/>
      <c r="W36"/>
      <c r="X36"/>
      <c r="Y36"/>
      <c r="Z36"/>
    </row>
    <row r="37" spans="2:26" ht="15.75" customHeight="1" x14ac:dyDescent="0.25">
      <c r="B37" s="21" t="s">
        <v>57</v>
      </c>
      <c r="C37" s="46">
        <v>2973</v>
      </c>
      <c r="D37" s="100">
        <v>4.6232077877647502</v>
      </c>
      <c r="E37" s="46">
        <v>6493</v>
      </c>
      <c r="F37" s="100">
        <v>10.097036046403135</v>
      </c>
      <c r="G37" s="46">
        <v>11585</v>
      </c>
      <c r="H37" s="100">
        <v>18.015426243274344</v>
      </c>
      <c r="I37" s="46">
        <v>43255</v>
      </c>
      <c r="J37" s="100">
        <v>67.264329922557778</v>
      </c>
      <c r="K37" s="46">
        <v>64306</v>
      </c>
      <c r="L37" s="100">
        <v>100</v>
      </c>
      <c r="O37" s="42"/>
      <c r="P37"/>
      <c r="Q37"/>
      <c r="R37"/>
      <c r="S37"/>
      <c r="T37"/>
      <c r="U37"/>
      <c r="V37"/>
      <c r="W37"/>
      <c r="X37"/>
      <c r="Y37"/>
      <c r="Z37"/>
    </row>
    <row r="38" spans="2:26" ht="15.75" customHeight="1" x14ac:dyDescent="0.25">
      <c r="B38" s="21" t="s">
        <v>44</v>
      </c>
      <c r="C38" s="46">
        <v>1524</v>
      </c>
      <c r="D38" s="100">
        <v>2.8534516654496431</v>
      </c>
      <c r="E38" s="46">
        <v>5640</v>
      </c>
      <c r="F38" s="100">
        <v>10.560017974498679</v>
      </c>
      <c r="G38" s="46">
        <v>9140</v>
      </c>
      <c r="H38" s="100">
        <v>17.113220618247858</v>
      </c>
      <c r="I38" s="46">
        <v>37105</v>
      </c>
      <c r="J38" s="100">
        <v>69.473309741803817</v>
      </c>
      <c r="K38" s="46">
        <v>53409</v>
      </c>
      <c r="L38" s="100">
        <v>100</v>
      </c>
      <c r="O38" s="42"/>
      <c r="P38"/>
      <c r="Q38"/>
      <c r="R38"/>
      <c r="S38"/>
      <c r="T38"/>
      <c r="U38"/>
      <c r="V38"/>
      <c r="W38"/>
      <c r="X38"/>
      <c r="Y38"/>
      <c r="Z38"/>
    </row>
    <row r="39" spans="2:26" ht="15.75" customHeight="1" x14ac:dyDescent="0.25">
      <c r="B39" s="21" t="s">
        <v>46</v>
      </c>
      <c r="C39" s="46">
        <v>2672</v>
      </c>
      <c r="D39" s="100">
        <v>3.9489240955308582</v>
      </c>
      <c r="E39" s="46">
        <v>7838</v>
      </c>
      <c r="F39" s="100">
        <v>11.583707732324426</v>
      </c>
      <c r="G39" s="46">
        <v>11457</v>
      </c>
      <c r="H39" s="100">
        <v>16.932194372192008</v>
      </c>
      <c r="I39" s="46">
        <v>45697</v>
      </c>
      <c r="J39" s="100">
        <v>67.535173799952702</v>
      </c>
      <c r="K39" s="46">
        <v>67664</v>
      </c>
      <c r="L39" s="100">
        <v>100</v>
      </c>
      <c r="O39" s="42"/>
      <c r="P39"/>
      <c r="Q39"/>
      <c r="R39"/>
      <c r="S39"/>
      <c r="T39"/>
      <c r="U39"/>
      <c r="V39"/>
      <c r="W39"/>
      <c r="X39"/>
      <c r="Y39"/>
      <c r="Z39"/>
    </row>
    <row r="40" spans="2:26" ht="15.75" customHeight="1" x14ac:dyDescent="0.25">
      <c r="B40" s="21" t="s">
        <v>38</v>
      </c>
      <c r="C40" s="46">
        <v>1999</v>
      </c>
      <c r="D40" s="100">
        <v>6.1821555589918047</v>
      </c>
      <c r="E40" s="46">
        <v>4040</v>
      </c>
      <c r="F40" s="100">
        <v>12.494201329828361</v>
      </c>
      <c r="G40" s="46">
        <v>5742</v>
      </c>
      <c r="H40" s="100">
        <v>17.757847533632287</v>
      </c>
      <c r="I40" s="46">
        <v>20554</v>
      </c>
      <c r="J40" s="100">
        <v>63.565795577547547</v>
      </c>
      <c r="K40" s="46">
        <v>32335</v>
      </c>
      <c r="L40" s="100">
        <v>100</v>
      </c>
      <c r="O40" s="42"/>
      <c r="P40"/>
      <c r="Q40"/>
      <c r="R40"/>
      <c r="S40"/>
      <c r="T40"/>
      <c r="U40"/>
      <c r="V40"/>
      <c r="W40"/>
      <c r="X40"/>
      <c r="Y40"/>
      <c r="Z40"/>
    </row>
    <row r="41" spans="2:26" ht="15.75" customHeight="1" x14ac:dyDescent="0.25">
      <c r="B41" s="21" t="s">
        <v>52</v>
      </c>
      <c r="C41" s="46">
        <v>1403</v>
      </c>
      <c r="D41" s="100">
        <v>5.9486962052151791</v>
      </c>
      <c r="E41" s="46">
        <v>2480</v>
      </c>
      <c r="F41" s="100">
        <v>10.515157939368242</v>
      </c>
      <c r="G41" s="46">
        <v>3978</v>
      </c>
      <c r="H41" s="100">
        <v>16.866652533389868</v>
      </c>
      <c r="I41" s="46">
        <v>15724</v>
      </c>
      <c r="J41" s="100">
        <v>66.66949332202671</v>
      </c>
      <c r="K41" s="46">
        <v>23585</v>
      </c>
      <c r="L41" s="100">
        <v>100</v>
      </c>
      <c r="O41" s="42"/>
      <c r="P41"/>
      <c r="Q41"/>
      <c r="R41"/>
      <c r="S41"/>
      <c r="T41"/>
      <c r="U41"/>
      <c r="V41"/>
      <c r="W41"/>
      <c r="X41"/>
      <c r="Y41"/>
      <c r="Z41"/>
    </row>
    <row r="42" spans="2:26" ht="15.75" customHeight="1" x14ac:dyDescent="0.25">
      <c r="B42" s="21" t="s">
        <v>56</v>
      </c>
      <c r="C42" s="46">
        <v>45941</v>
      </c>
      <c r="D42" s="100">
        <v>6.8127758268874867</v>
      </c>
      <c r="E42" s="46">
        <v>105754</v>
      </c>
      <c r="F42" s="100">
        <v>15.682686375931286</v>
      </c>
      <c r="G42" s="46">
        <v>145260</v>
      </c>
      <c r="H42" s="100">
        <v>21.541190148531296</v>
      </c>
      <c r="I42" s="46">
        <v>377381</v>
      </c>
      <c r="J42" s="100">
        <v>55.963347648649929</v>
      </c>
      <c r="K42" s="46">
        <v>674336</v>
      </c>
      <c r="L42" s="100">
        <v>100</v>
      </c>
      <c r="O42" s="42"/>
      <c r="P42"/>
      <c r="Q42"/>
      <c r="R42"/>
      <c r="S42"/>
      <c r="T42"/>
      <c r="U42"/>
      <c r="V42"/>
      <c r="W42"/>
      <c r="X42"/>
      <c r="Y42"/>
      <c r="Z42"/>
    </row>
    <row r="43" spans="2:26" ht="15.75" customHeight="1" x14ac:dyDescent="0.25">
      <c r="B43" s="85" t="s">
        <v>5</v>
      </c>
      <c r="C43" s="46">
        <v>190158</v>
      </c>
      <c r="D43" s="100">
        <v>6.6241332643602489</v>
      </c>
      <c r="E43" s="46">
        <v>389756</v>
      </c>
      <c r="F43" s="100">
        <v>13.57710790281762</v>
      </c>
      <c r="G43" s="46">
        <v>555054</v>
      </c>
      <c r="H43" s="100">
        <v>19.335245768867011</v>
      </c>
      <c r="I43" s="46">
        <v>1735717</v>
      </c>
      <c r="J43" s="100">
        <v>60.463513063955119</v>
      </c>
      <c r="K43" s="46">
        <v>2870685</v>
      </c>
      <c r="L43" s="100">
        <v>100</v>
      </c>
      <c r="O43" s="42"/>
      <c r="P43"/>
      <c r="Q43"/>
      <c r="R43"/>
      <c r="S43"/>
      <c r="T43"/>
      <c r="U43"/>
      <c r="V43"/>
      <c r="W43"/>
      <c r="X43"/>
      <c r="Y43"/>
      <c r="Z43"/>
    </row>
    <row r="44" spans="2:26" ht="14.25" customHeight="1" x14ac:dyDescent="0.2">
      <c r="B44" s="125" t="s">
        <v>90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</row>
    <row r="45" spans="2:26" ht="15.75" customHeight="1" x14ac:dyDescent="0.2">
      <c r="B45" s="18"/>
      <c r="D45" s="18"/>
      <c r="F45" s="18"/>
      <c r="H45" s="18"/>
      <c r="J45" s="18"/>
      <c r="L45" s="18"/>
    </row>
    <row r="46" spans="2:26" ht="15.75" customHeight="1" x14ac:dyDescent="0.2">
      <c r="B46" s="18"/>
      <c r="D46" s="18"/>
      <c r="F46" s="18"/>
      <c r="H46" s="18"/>
      <c r="J46" s="18"/>
      <c r="L46" s="18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25F2-72B9-4343-AC4A-31986C435427}">
  <dimension ref="B2:N43"/>
  <sheetViews>
    <sheetView showGridLines="0" zoomScaleNormal="100" workbookViewId="0">
      <selection activeCell="C49" sqref="C49"/>
    </sheetView>
  </sheetViews>
  <sheetFormatPr defaultRowHeight="14.25" x14ac:dyDescent="0.2"/>
  <cols>
    <col min="1" max="1" width="45.140625" style="2" customWidth="1"/>
    <col min="2" max="2" width="30.85546875" style="2" customWidth="1"/>
    <col min="3" max="3" width="15.42578125" style="18" customWidth="1"/>
    <col min="4" max="4" width="10.28515625" style="17" customWidth="1"/>
    <col min="5" max="5" width="25.28515625" style="18" customWidth="1"/>
    <col min="6" max="6" width="12.42578125" style="17" customWidth="1"/>
    <col min="7" max="7" width="11.140625" style="18" bestFit="1" customWidth="1"/>
    <col min="8" max="8" width="27" style="17" customWidth="1"/>
    <col min="9" max="13" width="9.140625" style="2"/>
    <col min="14" max="14" width="9.140625" style="113"/>
    <col min="15" max="16384" width="9.140625" style="2"/>
  </cols>
  <sheetData>
    <row r="2" spans="2:10" ht="15" x14ac:dyDescent="0.2">
      <c r="B2" s="43" t="s">
        <v>88</v>
      </c>
    </row>
    <row r="4" spans="2:10" x14ac:dyDescent="0.2">
      <c r="B4" s="1"/>
    </row>
    <row r="5" spans="2:10" x14ac:dyDescent="0.2">
      <c r="B5" s="7"/>
      <c r="C5" s="140" t="s">
        <v>87</v>
      </c>
      <c r="D5" s="140"/>
      <c r="E5" s="140"/>
      <c r="F5" s="140"/>
      <c r="G5" s="140"/>
      <c r="H5" s="140"/>
    </row>
    <row r="6" spans="2:10" ht="15" thickBot="1" x14ac:dyDescent="0.25">
      <c r="B6" s="8"/>
      <c r="C6" s="20"/>
      <c r="D6" s="28"/>
      <c r="E6" s="20"/>
      <c r="F6" s="28"/>
      <c r="G6" s="20"/>
      <c r="H6" s="28"/>
    </row>
    <row r="7" spans="2:10" ht="15" thickBot="1" x14ac:dyDescent="0.25">
      <c r="B7" s="126" t="s">
        <v>25</v>
      </c>
      <c r="C7" s="141" t="s">
        <v>71</v>
      </c>
      <c r="D7" s="141"/>
      <c r="E7" s="141"/>
      <c r="F7" s="141"/>
      <c r="G7" s="141"/>
      <c r="H7" s="141"/>
      <c r="I7" s="36"/>
    </row>
    <row r="8" spans="2:10" ht="15" thickBot="1" x14ac:dyDescent="0.25">
      <c r="B8" s="127"/>
      <c r="C8" s="142" t="s">
        <v>72</v>
      </c>
      <c r="D8" s="141"/>
      <c r="E8" s="142" t="s">
        <v>73</v>
      </c>
      <c r="F8" s="141"/>
      <c r="G8" s="141" t="s">
        <v>5</v>
      </c>
      <c r="H8" s="141"/>
      <c r="I8" s="36"/>
    </row>
    <row r="9" spans="2:10" ht="26.25" thickBot="1" x14ac:dyDescent="0.25">
      <c r="B9" s="128"/>
      <c r="C9" s="111" t="s">
        <v>74</v>
      </c>
      <c r="D9" s="112" t="s">
        <v>7</v>
      </c>
      <c r="E9" s="111" t="s">
        <v>74</v>
      </c>
      <c r="F9" s="112" t="s">
        <v>7</v>
      </c>
      <c r="G9" s="111" t="s">
        <v>74</v>
      </c>
      <c r="H9" s="112" t="s">
        <v>7</v>
      </c>
      <c r="I9" s="36"/>
    </row>
    <row r="10" spans="2:10" ht="15.75" thickTop="1" x14ac:dyDescent="0.25">
      <c r="B10" s="21" t="s">
        <v>33</v>
      </c>
      <c r="C10" s="48">
        <v>187799</v>
      </c>
      <c r="D10" s="49">
        <f>+C10/$G10*100</f>
        <v>92.507265651938326</v>
      </c>
      <c r="E10" s="48">
        <v>15211</v>
      </c>
      <c r="F10" s="49">
        <f>+E10/$G10*100</f>
        <v>7.4927343480616724</v>
      </c>
      <c r="G10" s="48">
        <f>+C10+E10</f>
        <v>203010</v>
      </c>
      <c r="H10" s="49">
        <f>+D10+F10</f>
        <v>100</v>
      </c>
      <c r="I10"/>
      <c r="J10"/>
    </row>
    <row r="11" spans="2:10" ht="15" x14ac:dyDescent="0.25">
      <c r="B11" s="21" t="s">
        <v>30</v>
      </c>
      <c r="C11" s="47">
        <v>50021</v>
      </c>
      <c r="D11" s="50">
        <f t="shared" ref="D11:D41" si="0">+C11/$G11*100</f>
        <v>76.967225727034929</v>
      </c>
      <c r="E11" s="47">
        <v>14969</v>
      </c>
      <c r="F11" s="50">
        <f t="shared" ref="F11:F41" si="1">+E11/$G11*100</f>
        <v>23.032774272965071</v>
      </c>
      <c r="G11" s="47">
        <f t="shared" ref="G11:H41" si="2">+C11+E11</f>
        <v>64990</v>
      </c>
      <c r="H11" s="50">
        <f t="shared" si="2"/>
        <v>100</v>
      </c>
      <c r="I11"/>
      <c r="J11"/>
    </row>
    <row r="12" spans="2:10" ht="15" x14ac:dyDescent="0.25">
      <c r="B12" s="21" t="s">
        <v>81</v>
      </c>
      <c r="C12" s="47">
        <v>21340</v>
      </c>
      <c r="D12" s="50">
        <f t="shared" si="0"/>
        <v>72.104338424111376</v>
      </c>
      <c r="E12" s="47">
        <v>8256</v>
      </c>
      <c r="F12" s="50">
        <f t="shared" si="1"/>
        <v>27.895661575888635</v>
      </c>
      <c r="G12" s="47">
        <f t="shared" si="2"/>
        <v>29596</v>
      </c>
      <c r="H12" s="50">
        <f t="shared" si="2"/>
        <v>100.00000000000001</v>
      </c>
      <c r="J12"/>
    </row>
    <row r="13" spans="2:10" ht="15" x14ac:dyDescent="0.25">
      <c r="B13" s="21" t="s">
        <v>31</v>
      </c>
      <c r="C13" s="47">
        <v>49320</v>
      </c>
      <c r="D13" s="50">
        <f t="shared" si="0"/>
        <v>82.075518796491991</v>
      </c>
      <c r="E13" s="47">
        <v>10771</v>
      </c>
      <c r="F13" s="50">
        <f t="shared" si="1"/>
        <v>17.924481203508012</v>
      </c>
      <c r="G13" s="47">
        <f t="shared" si="2"/>
        <v>60091</v>
      </c>
      <c r="H13" s="50">
        <f t="shared" si="2"/>
        <v>100</v>
      </c>
      <c r="I13"/>
      <c r="J13"/>
    </row>
    <row r="14" spans="2:10" ht="15" x14ac:dyDescent="0.25">
      <c r="B14" s="21" t="s">
        <v>32</v>
      </c>
      <c r="C14" s="47">
        <v>19770</v>
      </c>
      <c r="D14" s="50">
        <f t="shared" si="0"/>
        <v>82.330404364302666</v>
      </c>
      <c r="E14" s="47">
        <v>4243</v>
      </c>
      <c r="F14" s="50">
        <f t="shared" si="1"/>
        <v>17.66959563569733</v>
      </c>
      <c r="G14" s="47">
        <f t="shared" si="2"/>
        <v>24013</v>
      </c>
      <c r="H14" s="50">
        <f t="shared" si="2"/>
        <v>100</v>
      </c>
      <c r="I14"/>
      <c r="J14"/>
    </row>
    <row r="15" spans="2:10" ht="15" x14ac:dyDescent="0.25">
      <c r="B15" s="21" t="s">
        <v>34</v>
      </c>
      <c r="C15" s="47">
        <v>81190</v>
      </c>
      <c r="D15" s="50">
        <f t="shared" si="0"/>
        <v>84.560584914699945</v>
      </c>
      <c r="E15" s="47">
        <v>14824</v>
      </c>
      <c r="F15" s="50">
        <f t="shared" si="1"/>
        <v>15.439415085300059</v>
      </c>
      <c r="G15" s="47">
        <f t="shared" si="2"/>
        <v>96014</v>
      </c>
      <c r="H15" s="50">
        <f t="shared" si="2"/>
        <v>100</v>
      </c>
      <c r="I15"/>
      <c r="J15"/>
    </row>
    <row r="16" spans="2:10" ht="15" x14ac:dyDescent="0.25">
      <c r="B16" s="21" t="s">
        <v>36</v>
      </c>
      <c r="C16" s="47">
        <v>10952</v>
      </c>
      <c r="D16" s="50">
        <f t="shared" si="0"/>
        <v>63.789387850195126</v>
      </c>
      <c r="E16" s="47">
        <v>6217</v>
      </c>
      <c r="F16" s="50">
        <f t="shared" si="1"/>
        <v>36.210612149804881</v>
      </c>
      <c r="G16" s="47">
        <f t="shared" si="2"/>
        <v>17169</v>
      </c>
      <c r="H16" s="50">
        <f t="shared" si="2"/>
        <v>100</v>
      </c>
      <c r="I16"/>
      <c r="J16"/>
    </row>
    <row r="17" spans="2:10" ht="15" x14ac:dyDescent="0.25">
      <c r="B17" s="21" t="s">
        <v>35</v>
      </c>
      <c r="C17" s="47">
        <v>26428</v>
      </c>
      <c r="D17" s="50">
        <f t="shared" si="0"/>
        <v>77.97940456168304</v>
      </c>
      <c r="E17" s="47">
        <v>7463</v>
      </c>
      <c r="F17" s="50">
        <f t="shared" si="1"/>
        <v>22.020595438316956</v>
      </c>
      <c r="G17" s="47">
        <f t="shared" si="2"/>
        <v>33891</v>
      </c>
      <c r="H17" s="50">
        <f t="shared" si="2"/>
        <v>100</v>
      </c>
      <c r="I17"/>
      <c r="J17"/>
    </row>
    <row r="18" spans="2:10" ht="15" x14ac:dyDescent="0.25">
      <c r="B18" s="21" t="s">
        <v>37</v>
      </c>
      <c r="C18" s="47">
        <v>62487</v>
      </c>
      <c r="D18" s="50">
        <f t="shared" si="0"/>
        <v>86.627479794268922</v>
      </c>
      <c r="E18" s="47">
        <v>9646</v>
      </c>
      <c r="F18" s="50">
        <f t="shared" si="1"/>
        <v>13.372520205731082</v>
      </c>
      <c r="G18" s="47">
        <f t="shared" si="2"/>
        <v>72133</v>
      </c>
      <c r="H18" s="50">
        <f t="shared" si="2"/>
        <v>100</v>
      </c>
      <c r="I18"/>
      <c r="J18"/>
    </row>
    <row r="19" spans="2:10" ht="15" x14ac:dyDescent="0.25">
      <c r="B19" s="21" t="s">
        <v>40</v>
      </c>
      <c r="C19" s="47">
        <v>11909</v>
      </c>
      <c r="D19" s="50">
        <f t="shared" si="0"/>
        <v>77.135824859123005</v>
      </c>
      <c r="E19" s="47">
        <v>3530</v>
      </c>
      <c r="F19" s="50">
        <f t="shared" si="1"/>
        <v>22.864175140876998</v>
      </c>
      <c r="G19" s="47">
        <f t="shared" si="2"/>
        <v>15439</v>
      </c>
      <c r="H19" s="50">
        <f t="shared" si="2"/>
        <v>100</v>
      </c>
      <c r="I19"/>
      <c r="J19"/>
    </row>
    <row r="20" spans="2:10" ht="15" x14ac:dyDescent="0.25">
      <c r="B20" s="21" t="s">
        <v>41</v>
      </c>
      <c r="C20" s="47">
        <v>79638</v>
      </c>
      <c r="D20" s="50">
        <f t="shared" si="0"/>
        <v>90.21886895051658</v>
      </c>
      <c r="E20" s="47">
        <v>8634</v>
      </c>
      <c r="F20" s="50">
        <f t="shared" si="1"/>
        <v>9.7811310494834149</v>
      </c>
      <c r="G20" s="47">
        <f t="shared" si="2"/>
        <v>88272</v>
      </c>
      <c r="H20" s="50">
        <f t="shared" si="2"/>
        <v>100</v>
      </c>
      <c r="I20"/>
      <c r="J20"/>
    </row>
    <row r="21" spans="2:10" ht="15" x14ac:dyDescent="0.25">
      <c r="B21" s="21" t="s">
        <v>42</v>
      </c>
      <c r="C21" s="47">
        <v>74826</v>
      </c>
      <c r="D21" s="50">
        <f t="shared" si="0"/>
        <v>90.979390844428238</v>
      </c>
      <c r="E21" s="47">
        <v>7419</v>
      </c>
      <c r="F21" s="50">
        <f t="shared" si="1"/>
        <v>9.0206091555717673</v>
      </c>
      <c r="G21" s="47">
        <f t="shared" si="2"/>
        <v>82245</v>
      </c>
      <c r="H21" s="50">
        <f t="shared" si="2"/>
        <v>100</v>
      </c>
      <c r="I21"/>
      <c r="J21"/>
    </row>
    <row r="22" spans="2:10" ht="15" x14ac:dyDescent="0.25">
      <c r="B22" s="21" t="s">
        <v>43</v>
      </c>
      <c r="C22" s="47">
        <v>104668</v>
      </c>
      <c r="D22" s="50">
        <f t="shared" si="0"/>
        <v>84.205275902848726</v>
      </c>
      <c r="E22" s="47">
        <v>19633</v>
      </c>
      <c r="F22" s="50">
        <f t="shared" si="1"/>
        <v>15.794724097151269</v>
      </c>
      <c r="G22" s="47">
        <f t="shared" si="2"/>
        <v>124301</v>
      </c>
      <c r="H22" s="50">
        <f t="shared" si="2"/>
        <v>100</v>
      </c>
      <c r="I22"/>
      <c r="J22"/>
    </row>
    <row r="23" spans="2:10" ht="15" x14ac:dyDescent="0.25">
      <c r="B23" s="21" t="s">
        <v>82</v>
      </c>
      <c r="C23" s="47">
        <v>41982</v>
      </c>
      <c r="D23" s="50">
        <f t="shared" si="0"/>
        <v>84.071611662928547</v>
      </c>
      <c r="E23" s="47">
        <v>7954</v>
      </c>
      <c r="F23" s="50">
        <f t="shared" si="1"/>
        <v>15.92838833707145</v>
      </c>
      <c r="G23" s="47">
        <f t="shared" si="2"/>
        <v>49936</v>
      </c>
      <c r="H23" s="50">
        <f t="shared" si="2"/>
        <v>100</v>
      </c>
      <c r="I23"/>
      <c r="J23"/>
    </row>
    <row r="24" spans="2:10" ht="15" x14ac:dyDescent="0.25">
      <c r="B24" s="21" t="s">
        <v>45</v>
      </c>
      <c r="C24" s="47">
        <v>35351</v>
      </c>
      <c r="D24" s="50">
        <f t="shared" si="0"/>
        <v>76.230215206796913</v>
      </c>
      <c r="E24" s="47">
        <v>11023</v>
      </c>
      <c r="F24" s="50">
        <f t="shared" si="1"/>
        <v>23.76978479320309</v>
      </c>
      <c r="G24" s="47">
        <f t="shared" si="2"/>
        <v>46374</v>
      </c>
      <c r="H24" s="50">
        <f t="shared" si="2"/>
        <v>100</v>
      </c>
      <c r="I24"/>
      <c r="J24"/>
    </row>
    <row r="25" spans="2:10" ht="15" x14ac:dyDescent="0.25">
      <c r="B25" s="21" t="s">
        <v>47</v>
      </c>
      <c r="C25" s="47">
        <v>6431</v>
      </c>
      <c r="D25" s="50">
        <f t="shared" si="0"/>
        <v>81.798524548460946</v>
      </c>
      <c r="E25" s="47">
        <v>1431</v>
      </c>
      <c r="F25" s="50">
        <f t="shared" si="1"/>
        <v>18.201475451539046</v>
      </c>
      <c r="G25" s="47">
        <f t="shared" si="2"/>
        <v>7862</v>
      </c>
      <c r="H25" s="50">
        <f t="shared" si="2"/>
        <v>100</v>
      </c>
      <c r="I25"/>
      <c r="J25"/>
    </row>
    <row r="26" spans="2:10" ht="15" x14ac:dyDescent="0.25">
      <c r="B26" s="21" t="s">
        <v>48</v>
      </c>
      <c r="C26" s="47">
        <v>49745</v>
      </c>
      <c r="D26" s="50">
        <f t="shared" si="0"/>
        <v>83.135570559529384</v>
      </c>
      <c r="E26" s="47">
        <v>10091</v>
      </c>
      <c r="F26" s="50">
        <f t="shared" si="1"/>
        <v>16.864429440470619</v>
      </c>
      <c r="G26" s="47">
        <f t="shared" si="2"/>
        <v>59836</v>
      </c>
      <c r="H26" s="50">
        <f t="shared" si="2"/>
        <v>100</v>
      </c>
      <c r="I26"/>
      <c r="J26"/>
    </row>
    <row r="27" spans="2:10" ht="15" x14ac:dyDescent="0.25">
      <c r="B27" s="21" t="s">
        <v>49</v>
      </c>
      <c r="C27" s="47">
        <v>88772</v>
      </c>
      <c r="D27" s="50">
        <f t="shared" si="0"/>
        <v>87.147569308097076</v>
      </c>
      <c r="E27" s="47">
        <v>13092</v>
      </c>
      <c r="F27" s="50">
        <f t="shared" si="1"/>
        <v>12.85243069190293</v>
      </c>
      <c r="G27" s="47">
        <f t="shared" si="2"/>
        <v>101864</v>
      </c>
      <c r="H27" s="50">
        <f t="shared" si="2"/>
        <v>100</v>
      </c>
      <c r="I27"/>
      <c r="J27"/>
    </row>
    <row r="28" spans="2:10" ht="15" x14ac:dyDescent="0.25">
      <c r="B28" s="21" t="s">
        <v>39</v>
      </c>
      <c r="C28" s="47">
        <v>26897</v>
      </c>
      <c r="D28" s="50">
        <f t="shared" si="0"/>
        <v>86.742131062951501</v>
      </c>
      <c r="E28" s="47">
        <v>4111</v>
      </c>
      <c r="F28" s="50">
        <f t="shared" si="1"/>
        <v>13.257868937048503</v>
      </c>
      <c r="G28" s="47">
        <f t="shared" si="2"/>
        <v>31008</v>
      </c>
      <c r="H28" s="50">
        <f t="shared" si="2"/>
        <v>100</v>
      </c>
      <c r="I28"/>
      <c r="J28"/>
    </row>
    <row r="29" spans="2:10" ht="15" x14ac:dyDescent="0.25">
      <c r="B29" s="21" t="s">
        <v>50</v>
      </c>
      <c r="C29" s="47">
        <v>34988</v>
      </c>
      <c r="D29" s="50">
        <f t="shared" si="0"/>
        <v>86.484081471228009</v>
      </c>
      <c r="E29" s="47">
        <v>5468</v>
      </c>
      <c r="F29" s="50">
        <f t="shared" si="1"/>
        <v>13.515918528772</v>
      </c>
      <c r="G29" s="47">
        <f t="shared" si="2"/>
        <v>40456</v>
      </c>
      <c r="H29" s="50">
        <f t="shared" si="2"/>
        <v>100.00000000000001</v>
      </c>
      <c r="I29"/>
      <c r="J29"/>
    </row>
    <row r="30" spans="2:10" ht="15" x14ac:dyDescent="0.25">
      <c r="B30" s="21" t="s">
        <v>51</v>
      </c>
      <c r="C30" s="47">
        <v>168318</v>
      </c>
      <c r="D30" s="50">
        <f t="shared" si="0"/>
        <v>87.846350564964382</v>
      </c>
      <c r="E30" s="47">
        <v>23287</v>
      </c>
      <c r="F30" s="50">
        <f t="shared" si="1"/>
        <v>12.15364943503562</v>
      </c>
      <c r="G30" s="47">
        <f t="shared" si="2"/>
        <v>191605</v>
      </c>
      <c r="H30" s="50">
        <f t="shared" si="2"/>
        <v>100</v>
      </c>
      <c r="I30"/>
      <c r="J30"/>
    </row>
    <row r="31" spans="2:10" ht="15" x14ac:dyDescent="0.25">
      <c r="B31" s="21" t="s">
        <v>53</v>
      </c>
      <c r="C31" s="47">
        <v>60847</v>
      </c>
      <c r="D31" s="50">
        <f t="shared" si="0"/>
        <v>73.886487274140279</v>
      </c>
      <c r="E31" s="47">
        <v>21505</v>
      </c>
      <c r="F31" s="50">
        <f t="shared" si="1"/>
        <v>26.113512725859721</v>
      </c>
      <c r="G31" s="47">
        <f t="shared" si="2"/>
        <v>82352</v>
      </c>
      <c r="H31" s="50">
        <f t="shared" si="2"/>
        <v>100</v>
      </c>
      <c r="I31"/>
      <c r="J31"/>
    </row>
    <row r="32" spans="2:10" ht="15" x14ac:dyDescent="0.25">
      <c r="B32" s="21" t="s">
        <v>83</v>
      </c>
      <c r="C32" s="47">
        <v>93499</v>
      </c>
      <c r="D32" s="50">
        <f t="shared" si="0"/>
        <v>89.652031335398064</v>
      </c>
      <c r="E32" s="47">
        <v>10792</v>
      </c>
      <c r="F32" s="50">
        <f t="shared" si="1"/>
        <v>10.347968664601931</v>
      </c>
      <c r="G32" s="47">
        <f t="shared" si="2"/>
        <v>104291</v>
      </c>
      <c r="H32" s="50">
        <f t="shared" si="2"/>
        <v>100</v>
      </c>
      <c r="I32"/>
      <c r="J32"/>
    </row>
    <row r="33" spans="2:11" ht="15" x14ac:dyDescent="0.25">
      <c r="B33" s="21" t="s">
        <v>84</v>
      </c>
      <c r="C33" s="47">
        <v>41368</v>
      </c>
      <c r="D33" s="50">
        <f t="shared" si="0"/>
        <v>83.571717171717168</v>
      </c>
      <c r="E33" s="47">
        <v>8132</v>
      </c>
      <c r="F33" s="50">
        <f t="shared" si="1"/>
        <v>16.428282828282828</v>
      </c>
      <c r="G33" s="47">
        <f t="shared" si="2"/>
        <v>49500</v>
      </c>
      <c r="H33" s="50">
        <f t="shared" si="2"/>
        <v>100</v>
      </c>
      <c r="I33"/>
      <c r="J33"/>
    </row>
    <row r="34" spans="2:11" ht="15" x14ac:dyDescent="0.25">
      <c r="B34" s="21" t="s">
        <v>54</v>
      </c>
      <c r="C34" s="47">
        <v>223771</v>
      </c>
      <c r="D34" s="50">
        <f t="shared" si="0"/>
        <v>88.377870283335568</v>
      </c>
      <c r="E34" s="47">
        <v>29427</v>
      </c>
      <c r="F34" s="50">
        <f t="shared" si="1"/>
        <v>11.622129716664428</v>
      </c>
      <c r="G34" s="47">
        <f t="shared" si="2"/>
        <v>253198</v>
      </c>
      <c r="H34" s="50">
        <f t="shared" si="2"/>
        <v>100</v>
      </c>
      <c r="I34"/>
      <c r="J34"/>
    </row>
    <row r="35" spans="2:11" ht="15" x14ac:dyDescent="0.25">
      <c r="B35" s="21" t="s">
        <v>55</v>
      </c>
      <c r="C35" s="47">
        <v>17825</v>
      </c>
      <c r="D35" s="50">
        <f t="shared" si="0"/>
        <v>81.333272494980832</v>
      </c>
      <c r="E35" s="47">
        <v>4091</v>
      </c>
      <c r="F35" s="50">
        <f t="shared" si="1"/>
        <v>18.666727505019164</v>
      </c>
      <c r="G35" s="47">
        <f t="shared" si="2"/>
        <v>21916</v>
      </c>
      <c r="H35" s="50">
        <f t="shared" si="2"/>
        <v>100</v>
      </c>
      <c r="I35"/>
      <c r="J35"/>
    </row>
    <row r="36" spans="2:11" ht="15" x14ac:dyDescent="0.25">
      <c r="B36" s="21" t="s">
        <v>57</v>
      </c>
      <c r="C36" s="47">
        <v>50684</v>
      </c>
      <c r="D36" s="50">
        <f t="shared" si="0"/>
        <v>78.947040498442362</v>
      </c>
      <c r="E36" s="47">
        <v>13516</v>
      </c>
      <c r="F36" s="50">
        <f t="shared" si="1"/>
        <v>21.052959501557634</v>
      </c>
      <c r="G36" s="47">
        <f t="shared" si="2"/>
        <v>64200</v>
      </c>
      <c r="H36" s="50">
        <f t="shared" si="2"/>
        <v>100</v>
      </c>
      <c r="I36"/>
      <c r="J36"/>
    </row>
    <row r="37" spans="2:11" ht="15" x14ac:dyDescent="0.25">
      <c r="B37" s="21" t="s">
        <v>44</v>
      </c>
      <c r="C37" s="47">
        <v>47099</v>
      </c>
      <c r="D37" s="50">
        <f t="shared" si="0"/>
        <v>88.369169574843326</v>
      </c>
      <c r="E37" s="47">
        <v>6199</v>
      </c>
      <c r="F37" s="50">
        <f t="shared" si="1"/>
        <v>11.630830425156665</v>
      </c>
      <c r="G37" s="47">
        <f t="shared" si="2"/>
        <v>53298</v>
      </c>
      <c r="H37" s="50">
        <f t="shared" si="2"/>
        <v>99.999999999999986</v>
      </c>
      <c r="I37"/>
      <c r="J37"/>
    </row>
    <row r="38" spans="2:11" ht="15" x14ac:dyDescent="0.25">
      <c r="B38" s="21" t="s">
        <v>46</v>
      </c>
      <c r="C38" s="47">
        <v>55694</v>
      </c>
      <c r="D38" s="50">
        <f t="shared" si="0"/>
        <v>82.487632927515634</v>
      </c>
      <c r="E38" s="47">
        <v>11824</v>
      </c>
      <c r="F38" s="50">
        <f t="shared" si="1"/>
        <v>17.512367072484373</v>
      </c>
      <c r="G38" s="47">
        <f t="shared" si="2"/>
        <v>67518</v>
      </c>
      <c r="H38" s="50">
        <f t="shared" si="2"/>
        <v>100</v>
      </c>
      <c r="I38"/>
      <c r="J38"/>
    </row>
    <row r="39" spans="2:11" ht="15" x14ac:dyDescent="0.25">
      <c r="B39" s="21" t="s">
        <v>38</v>
      </c>
      <c r="C39" s="47">
        <v>27129</v>
      </c>
      <c r="D39" s="50">
        <f t="shared" si="0"/>
        <v>84.03754414224646</v>
      </c>
      <c r="E39" s="47">
        <v>5153</v>
      </c>
      <c r="F39" s="50">
        <f t="shared" si="1"/>
        <v>15.962455857753547</v>
      </c>
      <c r="G39" s="47">
        <f t="shared" si="2"/>
        <v>32282</v>
      </c>
      <c r="H39" s="50">
        <f t="shared" si="2"/>
        <v>100</v>
      </c>
      <c r="I39"/>
      <c r="J39"/>
    </row>
    <row r="40" spans="2:11" ht="15" x14ac:dyDescent="0.25">
      <c r="B40" s="21" t="s">
        <v>52</v>
      </c>
      <c r="C40" s="47">
        <v>18849</v>
      </c>
      <c r="D40" s="50">
        <f t="shared" si="0"/>
        <v>80.028021908037189</v>
      </c>
      <c r="E40" s="47">
        <v>4704</v>
      </c>
      <c r="F40" s="50">
        <f t="shared" si="1"/>
        <v>19.971978091962807</v>
      </c>
      <c r="G40" s="47">
        <f t="shared" si="2"/>
        <v>23553</v>
      </c>
      <c r="H40" s="50">
        <f t="shared" si="2"/>
        <v>100</v>
      </c>
      <c r="I40"/>
      <c r="J40"/>
    </row>
    <row r="41" spans="2:11" ht="15" x14ac:dyDescent="0.25">
      <c r="B41" s="21" t="s">
        <v>56</v>
      </c>
      <c r="C41" s="47">
        <v>617157</v>
      </c>
      <c r="D41" s="50">
        <f t="shared" si="0"/>
        <v>91.688344874410006</v>
      </c>
      <c r="E41" s="47">
        <v>55946</v>
      </c>
      <c r="F41" s="50">
        <f t="shared" si="1"/>
        <v>8.3116551255899918</v>
      </c>
      <c r="G41" s="47">
        <f t="shared" si="2"/>
        <v>673103</v>
      </c>
      <c r="H41" s="50">
        <f t="shared" si="2"/>
        <v>100</v>
      </c>
      <c r="I41"/>
      <c r="J41"/>
    </row>
    <row r="42" spans="2:11" ht="15.75" thickBot="1" x14ac:dyDescent="0.3">
      <c r="B42" s="11" t="s">
        <v>5</v>
      </c>
      <c r="C42" s="51">
        <v>2486754</v>
      </c>
      <c r="D42" s="52">
        <v>86.788123892792285</v>
      </c>
      <c r="E42" s="51">
        <v>378562</v>
      </c>
      <c r="F42" s="52">
        <v>13.21187610720772</v>
      </c>
      <c r="G42" s="51">
        <v>2865316</v>
      </c>
      <c r="H42" s="52">
        <v>100</v>
      </c>
      <c r="I42"/>
      <c r="J42"/>
    </row>
    <row r="43" spans="2:11" ht="15" x14ac:dyDescent="0.25">
      <c r="B43" s="139" t="s">
        <v>89</v>
      </c>
      <c r="C43" s="139"/>
      <c r="D43" s="139"/>
      <c r="E43" s="139"/>
      <c r="F43" s="139"/>
      <c r="G43" s="139"/>
      <c r="H43" s="139"/>
      <c r="I43"/>
      <c r="J43"/>
      <c r="K43" s="27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377D-6CD5-40F6-A2A0-152E6F3CE091}">
  <dimension ref="B3:M43"/>
  <sheetViews>
    <sheetView showGridLines="0" topLeftCell="A16" workbookViewId="0">
      <selection activeCell="H48" sqref="H48"/>
    </sheetView>
  </sheetViews>
  <sheetFormatPr defaultRowHeight="15.75" customHeight="1" x14ac:dyDescent="0.2"/>
  <cols>
    <col min="1" max="1" width="17.7109375" style="2" customWidth="1"/>
    <col min="2" max="2" width="25.7109375" style="2" bestFit="1" customWidth="1"/>
    <col min="3" max="3" width="13.42578125" style="18" customWidth="1"/>
    <col min="4" max="4" width="7.42578125" style="17" customWidth="1"/>
    <col min="5" max="5" width="9.85546875" style="18" customWidth="1"/>
    <col min="6" max="6" width="7.42578125" style="17" customWidth="1"/>
    <col min="7" max="7" width="9.85546875" style="18" customWidth="1"/>
    <col min="8" max="8" width="7.42578125" style="17" customWidth="1"/>
    <col min="9" max="9" width="11.42578125" style="18" customWidth="1"/>
    <col min="10" max="10" width="7.42578125" style="17" customWidth="1"/>
    <col min="11" max="16384" width="9.140625" style="2"/>
  </cols>
  <sheetData>
    <row r="3" spans="2:13" ht="15.75" customHeight="1" x14ac:dyDescent="0.2">
      <c r="B3" s="43" t="s">
        <v>88</v>
      </c>
    </row>
    <row r="4" spans="2:13" ht="10.5" customHeight="1" x14ac:dyDescent="0.2">
      <c r="C4" s="2"/>
      <c r="D4" s="1"/>
    </row>
    <row r="5" spans="2:13" ht="15.75" customHeight="1" x14ac:dyDescent="0.2">
      <c r="B5" s="7"/>
      <c r="C5" s="143" t="s">
        <v>58</v>
      </c>
      <c r="D5" s="143"/>
      <c r="E5" s="143"/>
      <c r="F5" s="143"/>
      <c r="G5" s="143"/>
      <c r="H5" s="143"/>
      <c r="I5" s="143"/>
      <c r="J5" s="2"/>
      <c r="M5" s="53"/>
    </row>
    <row r="6" spans="2:13" ht="51" customHeight="1" thickBot="1" x14ac:dyDescent="0.25">
      <c r="B6" s="8"/>
      <c r="C6" s="144"/>
      <c r="D6" s="144"/>
      <c r="E6" s="144"/>
      <c r="F6" s="144"/>
      <c r="G6" s="144"/>
      <c r="H6" s="144"/>
      <c r="I6" s="144"/>
      <c r="J6" s="22"/>
      <c r="M6" s="54"/>
    </row>
    <row r="7" spans="2:13" ht="15.75" customHeight="1" thickBot="1" x14ac:dyDescent="0.25">
      <c r="B7" s="127" t="s">
        <v>25</v>
      </c>
      <c r="C7" s="145" t="s">
        <v>59</v>
      </c>
      <c r="D7" s="145"/>
      <c r="E7" s="145"/>
      <c r="F7" s="145"/>
      <c r="G7" s="145"/>
      <c r="H7" s="145"/>
      <c r="I7" s="145"/>
      <c r="J7" s="145"/>
      <c r="K7" s="23"/>
      <c r="M7" s="54"/>
    </row>
    <row r="8" spans="2:13" ht="24.75" customHeight="1" thickBot="1" x14ac:dyDescent="0.25">
      <c r="B8" s="127"/>
      <c r="C8" s="146" t="s">
        <v>60</v>
      </c>
      <c r="D8" s="146"/>
      <c r="E8" s="146" t="s">
        <v>61</v>
      </c>
      <c r="F8" s="146"/>
      <c r="G8" s="146" t="s">
        <v>62</v>
      </c>
      <c r="H8" s="146"/>
      <c r="I8" s="146" t="s">
        <v>5</v>
      </c>
      <c r="J8" s="146"/>
      <c r="K8" s="23"/>
      <c r="M8" s="54"/>
    </row>
    <row r="9" spans="2:13" ht="15.75" customHeight="1" thickBot="1" x14ac:dyDescent="0.25">
      <c r="B9" s="128"/>
      <c r="C9" s="24" t="s">
        <v>6</v>
      </c>
      <c r="D9" s="25" t="s">
        <v>7</v>
      </c>
      <c r="E9" s="24" t="s">
        <v>6</v>
      </c>
      <c r="F9" s="25" t="s">
        <v>7</v>
      </c>
      <c r="G9" s="24" t="s">
        <v>6</v>
      </c>
      <c r="H9" s="25" t="s">
        <v>7</v>
      </c>
      <c r="I9" s="24" t="s">
        <v>6</v>
      </c>
      <c r="J9" s="25" t="s">
        <v>7</v>
      </c>
      <c r="K9" s="23"/>
      <c r="M9" s="54"/>
    </row>
    <row r="10" spans="2:13" ht="15.75" customHeight="1" thickTop="1" x14ac:dyDescent="0.2">
      <c r="B10" s="26" t="s">
        <v>33</v>
      </c>
      <c r="C10" s="55">
        <v>158775</v>
      </c>
      <c r="D10" s="56">
        <f>+C10/$I10*100</f>
        <v>82.662591890709919</v>
      </c>
      <c r="E10" s="55">
        <v>19469</v>
      </c>
      <c r="F10" s="56">
        <f>+E10/$I10*100</f>
        <v>10.136091963597742</v>
      </c>
      <c r="G10" s="55">
        <v>13832</v>
      </c>
      <c r="H10" s="56">
        <f>+G10/$I10*100</f>
        <v>7.2013161456923296</v>
      </c>
      <c r="I10" s="55">
        <f>+C10+E10+G10</f>
        <v>192076</v>
      </c>
      <c r="J10" s="56">
        <f>+D10+F10+H10</f>
        <v>99.999999999999986</v>
      </c>
      <c r="K10" s="23"/>
      <c r="M10" s="54"/>
    </row>
    <row r="11" spans="2:13" ht="15.75" customHeight="1" x14ac:dyDescent="0.2">
      <c r="B11" s="26" t="s">
        <v>30</v>
      </c>
      <c r="C11" s="57">
        <v>64561</v>
      </c>
      <c r="D11" s="58">
        <f>+C11/$I11*100</f>
        <v>84.396773729688746</v>
      </c>
      <c r="E11" s="57">
        <v>7952</v>
      </c>
      <c r="F11" s="58">
        <f>+E11/$I11*100</f>
        <v>10.395178895904413</v>
      </c>
      <c r="G11" s="57">
        <v>3984</v>
      </c>
      <c r="H11" s="58">
        <f>+G11/$I11*100</f>
        <v>5.2080473744068394</v>
      </c>
      <c r="I11" s="57">
        <f t="shared" ref="I11:J41" si="0">+C11+E11+G11</f>
        <v>76497</v>
      </c>
      <c r="J11" s="58">
        <f t="shared" si="0"/>
        <v>100</v>
      </c>
      <c r="K11" s="23"/>
      <c r="M11" s="54"/>
    </row>
    <row r="12" spans="2:13" ht="15.75" customHeight="1" x14ac:dyDescent="0.2">
      <c r="B12" s="26" t="s">
        <v>81</v>
      </c>
      <c r="C12" s="57">
        <v>24952</v>
      </c>
      <c r="D12" s="58">
        <f t="shared" ref="D12:D41" si="1">+C12/$I12*100</f>
        <v>70.62952898550725</v>
      </c>
      <c r="E12" s="57">
        <v>5550</v>
      </c>
      <c r="F12" s="58">
        <f t="shared" ref="F12:F41" si="2">+E12/$I12*100</f>
        <v>15.709918478260871</v>
      </c>
      <c r="G12" s="57">
        <v>4826</v>
      </c>
      <c r="H12" s="58">
        <f t="shared" ref="H12:H41" si="3">+G12/$I12*100</f>
        <v>13.660552536231885</v>
      </c>
      <c r="I12" s="57">
        <f t="shared" si="0"/>
        <v>35328</v>
      </c>
      <c r="J12" s="58">
        <f t="shared" si="0"/>
        <v>100.00000000000001</v>
      </c>
      <c r="K12" s="23"/>
      <c r="M12" s="54"/>
    </row>
    <row r="13" spans="2:13" ht="15.75" customHeight="1" x14ac:dyDescent="0.2">
      <c r="B13" s="26" t="s">
        <v>31</v>
      </c>
      <c r="C13" s="57">
        <v>52359</v>
      </c>
      <c r="D13" s="58">
        <f t="shared" si="1"/>
        <v>75.254398068299409</v>
      </c>
      <c r="E13" s="57">
        <v>10095</v>
      </c>
      <c r="F13" s="58">
        <f t="shared" si="2"/>
        <v>14.509313556398759</v>
      </c>
      <c r="G13" s="57">
        <v>7122</v>
      </c>
      <c r="H13" s="58">
        <f t="shared" si="3"/>
        <v>10.236288375301829</v>
      </c>
      <c r="I13" s="57">
        <f t="shared" si="0"/>
        <v>69576</v>
      </c>
      <c r="J13" s="58">
        <f t="shared" si="0"/>
        <v>100</v>
      </c>
      <c r="K13" s="23"/>
      <c r="M13" s="54"/>
    </row>
    <row r="14" spans="2:13" ht="15.75" customHeight="1" x14ac:dyDescent="0.2">
      <c r="B14" s="26" t="s">
        <v>32</v>
      </c>
      <c r="C14" s="57">
        <v>16609</v>
      </c>
      <c r="D14" s="58">
        <f t="shared" si="1"/>
        <v>73.739122713549989</v>
      </c>
      <c r="E14" s="57">
        <v>3074</v>
      </c>
      <c r="F14" s="58">
        <f t="shared" si="2"/>
        <v>13.647664713194816</v>
      </c>
      <c r="G14" s="57">
        <v>2841</v>
      </c>
      <c r="H14" s="58">
        <f t="shared" si="3"/>
        <v>12.613212573255195</v>
      </c>
      <c r="I14" s="57">
        <f t="shared" si="0"/>
        <v>22524</v>
      </c>
      <c r="J14" s="58">
        <f t="shared" si="0"/>
        <v>100</v>
      </c>
      <c r="K14" s="23"/>
      <c r="M14" s="54"/>
    </row>
    <row r="15" spans="2:13" ht="15.75" customHeight="1" x14ac:dyDescent="0.2">
      <c r="B15" s="26" t="s">
        <v>34</v>
      </c>
      <c r="C15" s="57">
        <v>62903</v>
      </c>
      <c r="D15" s="58">
        <f t="shared" si="1"/>
        <v>75.502928749759931</v>
      </c>
      <c r="E15" s="57">
        <v>17834</v>
      </c>
      <c r="F15" s="58">
        <f t="shared" si="2"/>
        <v>21.406280007681964</v>
      </c>
      <c r="G15" s="57">
        <v>2575</v>
      </c>
      <c r="H15" s="58">
        <f t="shared" si="3"/>
        <v>3.0907912425580948</v>
      </c>
      <c r="I15" s="57">
        <f t="shared" si="0"/>
        <v>83312</v>
      </c>
      <c r="J15" s="58">
        <f t="shared" si="0"/>
        <v>99.999999999999986</v>
      </c>
      <c r="K15" s="23"/>
      <c r="M15" s="54"/>
    </row>
    <row r="16" spans="2:13" ht="15.75" customHeight="1" x14ac:dyDescent="0.2">
      <c r="B16" s="26" t="s">
        <v>36</v>
      </c>
      <c r="C16" s="57">
        <v>16125</v>
      </c>
      <c r="D16" s="58">
        <f t="shared" si="1"/>
        <v>72.868182023588957</v>
      </c>
      <c r="E16" s="57">
        <v>846</v>
      </c>
      <c r="F16" s="58">
        <f t="shared" si="2"/>
        <v>3.8230376429120159</v>
      </c>
      <c r="G16" s="57">
        <v>5158</v>
      </c>
      <c r="H16" s="58">
        <f t="shared" si="3"/>
        <v>23.30878033349903</v>
      </c>
      <c r="I16" s="57">
        <f t="shared" si="0"/>
        <v>22129</v>
      </c>
      <c r="J16" s="58">
        <f t="shared" si="0"/>
        <v>100</v>
      </c>
      <c r="K16" s="23"/>
      <c r="M16" s="54"/>
    </row>
    <row r="17" spans="2:13" ht="15.75" customHeight="1" x14ac:dyDescent="0.2">
      <c r="B17" s="26" t="s">
        <v>35</v>
      </c>
      <c r="C17" s="57">
        <v>21864</v>
      </c>
      <c r="D17" s="58">
        <f t="shared" si="1"/>
        <v>69.719387755102034</v>
      </c>
      <c r="E17" s="57">
        <v>3412</v>
      </c>
      <c r="F17" s="58">
        <f t="shared" si="2"/>
        <v>10.880102040816327</v>
      </c>
      <c r="G17" s="57">
        <v>6084</v>
      </c>
      <c r="H17" s="58">
        <f t="shared" si="3"/>
        <v>19.400510204081634</v>
      </c>
      <c r="I17" s="57">
        <f t="shared" si="0"/>
        <v>31360</v>
      </c>
      <c r="J17" s="58">
        <f t="shared" si="0"/>
        <v>100</v>
      </c>
      <c r="K17" s="23"/>
      <c r="M17" s="54"/>
    </row>
    <row r="18" spans="2:13" ht="15.75" customHeight="1" x14ac:dyDescent="0.2">
      <c r="B18" s="26" t="s">
        <v>37</v>
      </c>
      <c r="C18" s="57">
        <v>50531</v>
      </c>
      <c r="D18" s="58">
        <f t="shared" si="1"/>
        <v>78.149986854111575</v>
      </c>
      <c r="E18" s="57">
        <v>12762</v>
      </c>
      <c r="F18" s="58">
        <f t="shared" si="2"/>
        <v>19.737391546420451</v>
      </c>
      <c r="G18" s="57">
        <v>1366</v>
      </c>
      <c r="H18" s="58">
        <f t="shared" si="3"/>
        <v>2.1126215994679782</v>
      </c>
      <c r="I18" s="57">
        <f t="shared" si="0"/>
        <v>64659</v>
      </c>
      <c r="J18" s="58">
        <f t="shared" si="0"/>
        <v>100</v>
      </c>
      <c r="K18" s="23"/>
      <c r="M18" s="54"/>
    </row>
    <row r="19" spans="2:13" ht="15.75" customHeight="1" x14ac:dyDescent="0.2">
      <c r="B19" s="26" t="s">
        <v>40</v>
      </c>
      <c r="C19" s="57">
        <v>10387</v>
      </c>
      <c r="D19" s="58">
        <f t="shared" si="1"/>
        <v>52.80898876404494</v>
      </c>
      <c r="E19" s="57">
        <v>5648</v>
      </c>
      <c r="F19" s="58">
        <f t="shared" si="2"/>
        <v>28.715237175250397</v>
      </c>
      <c r="G19" s="57">
        <v>3634</v>
      </c>
      <c r="H19" s="58">
        <f t="shared" si="3"/>
        <v>18.475774060704662</v>
      </c>
      <c r="I19" s="57">
        <f t="shared" si="0"/>
        <v>19669</v>
      </c>
      <c r="J19" s="58">
        <f t="shared" si="0"/>
        <v>100</v>
      </c>
      <c r="K19" s="23"/>
      <c r="M19" s="54"/>
    </row>
    <row r="20" spans="2:13" ht="15.75" customHeight="1" x14ac:dyDescent="0.2">
      <c r="B20" s="26" t="s">
        <v>41</v>
      </c>
      <c r="C20" s="57">
        <v>71272</v>
      </c>
      <c r="D20" s="58">
        <f t="shared" si="1"/>
        <v>79.296840231419679</v>
      </c>
      <c r="E20" s="57">
        <v>6933</v>
      </c>
      <c r="F20" s="58">
        <f t="shared" si="2"/>
        <v>7.7136181575433911</v>
      </c>
      <c r="G20" s="57">
        <v>11675</v>
      </c>
      <c r="H20" s="58">
        <f t="shared" si="3"/>
        <v>12.989541611036939</v>
      </c>
      <c r="I20" s="57">
        <f t="shared" si="0"/>
        <v>89880</v>
      </c>
      <c r="J20" s="58">
        <f t="shared" si="0"/>
        <v>100.00000000000001</v>
      </c>
      <c r="K20" s="23"/>
      <c r="M20" s="54"/>
    </row>
    <row r="21" spans="2:13" ht="15.75" customHeight="1" x14ac:dyDescent="0.2">
      <c r="B21" s="26" t="s">
        <v>42</v>
      </c>
      <c r="C21" s="57">
        <v>71276</v>
      </c>
      <c r="D21" s="58">
        <f t="shared" si="1"/>
        <v>82.201386245949095</v>
      </c>
      <c r="E21" s="57">
        <v>5016</v>
      </c>
      <c r="F21" s="58">
        <f t="shared" si="2"/>
        <v>5.7848666228419194</v>
      </c>
      <c r="G21" s="57">
        <v>10417</v>
      </c>
      <c r="H21" s="58">
        <f t="shared" si="3"/>
        <v>12.013747131208987</v>
      </c>
      <c r="I21" s="57">
        <f t="shared" si="0"/>
        <v>86709</v>
      </c>
      <c r="J21" s="58">
        <f t="shared" si="0"/>
        <v>100</v>
      </c>
      <c r="K21" s="23"/>
      <c r="M21" s="54"/>
    </row>
    <row r="22" spans="2:13" ht="15.75" customHeight="1" x14ac:dyDescent="0.2">
      <c r="B22" s="26" t="s">
        <v>43</v>
      </c>
      <c r="C22" s="57">
        <v>88090</v>
      </c>
      <c r="D22" s="58">
        <f t="shared" si="1"/>
        <v>74.390285096608565</v>
      </c>
      <c r="E22" s="57">
        <v>26919</v>
      </c>
      <c r="F22" s="58">
        <f t="shared" si="2"/>
        <v>22.73256992298338</v>
      </c>
      <c r="G22" s="57">
        <v>3407</v>
      </c>
      <c r="H22" s="58">
        <f t="shared" si="3"/>
        <v>2.8771449804080529</v>
      </c>
      <c r="I22" s="57">
        <f t="shared" si="0"/>
        <v>118416</v>
      </c>
      <c r="J22" s="58">
        <f t="shared" si="0"/>
        <v>100</v>
      </c>
      <c r="K22" s="23"/>
      <c r="M22" s="54"/>
    </row>
    <row r="23" spans="2:13" ht="15.75" customHeight="1" x14ac:dyDescent="0.2">
      <c r="B23" s="26" t="s">
        <v>82</v>
      </c>
      <c r="C23" s="57">
        <v>34222</v>
      </c>
      <c r="D23" s="58">
        <f t="shared" si="1"/>
        <v>82.576068334821315</v>
      </c>
      <c r="E23" s="57">
        <v>5357</v>
      </c>
      <c r="F23" s="58">
        <f t="shared" si="2"/>
        <v>12.926187775981468</v>
      </c>
      <c r="G23" s="57">
        <v>1864</v>
      </c>
      <c r="H23" s="58">
        <f t="shared" si="3"/>
        <v>4.4977438891972108</v>
      </c>
      <c r="I23" s="57">
        <f t="shared" si="0"/>
        <v>41443</v>
      </c>
      <c r="J23" s="58">
        <f t="shared" si="0"/>
        <v>100</v>
      </c>
      <c r="K23" s="23"/>
      <c r="M23" s="54"/>
    </row>
    <row r="24" spans="2:13" ht="15.75" customHeight="1" x14ac:dyDescent="0.2">
      <c r="B24" s="26" t="s">
        <v>45</v>
      </c>
      <c r="C24" s="57">
        <v>26589</v>
      </c>
      <c r="D24" s="58">
        <f t="shared" si="1"/>
        <v>71.926312657234831</v>
      </c>
      <c r="E24" s="57">
        <v>5307</v>
      </c>
      <c r="F24" s="58">
        <f t="shared" si="2"/>
        <v>14.356047285416723</v>
      </c>
      <c r="G24" s="57">
        <v>5071</v>
      </c>
      <c r="H24" s="58">
        <f t="shared" si="3"/>
        <v>13.717640057348445</v>
      </c>
      <c r="I24" s="57">
        <f t="shared" si="0"/>
        <v>36967</v>
      </c>
      <c r="J24" s="58">
        <f t="shared" si="0"/>
        <v>100</v>
      </c>
      <c r="K24" s="23"/>
      <c r="M24" s="54"/>
    </row>
    <row r="25" spans="2:13" ht="15.75" customHeight="1" x14ac:dyDescent="0.2">
      <c r="B25" s="26" t="s">
        <v>47</v>
      </c>
      <c r="C25" s="57">
        <v>7403</v>
      </c>
      <c r="D25" s="58">
        <f t="shared" si="1"/>
        <v>79.516648764769059</v>
      </c>
      <c r="E25" s="57">
        <v>508</v>
      </c>
      <c r="F25" s="58">
        <f t="shared" si="2"/>
        <v>5.4564983888292158</v>
      </c>
      <c r="G25" s="57">
        <v>1399</v>
      </c>
      <c r="H25" s="58">
        <f t="shared" si="3"/>
        <v>15.02685284640172</v>
      </c>
      <c r="I25" s="57">
        <f t="shared" si="0"/>
        <v>9310</v>
      </c>
      <c r="J25" s="58">
        <f t="shared" si="0"/>
        <v>100</v>
      </c>
      <c r="K25" s="23"/>
      <c r="M25" s="54"/>
    </row>
    <row r="26" spans="2:13" ht="15.75" customHeight="1" x14ac:dyDescent="0.2">
      <c r="B26" s="26" t="s">
        <v>48</v>
      </c>
      <c r="C26" s="57">
        <v>47875</v>
      </c>
      <c r="D26" s="58">
        <f t="shared" si="1"/>
        <v>72.843601174626841</v>
      </c>
      <c r="E26" s="57">
        <v>9599</v>
      </c>
      <c r="F26" s="58">
        <f t="shared" si="2"/>
        <v>14.605237131597768</v>
      </c>
      <c r="G26" s="57">
        <v>8249</v>
      </c>
      <c r="H26" s="58">
        <f t="shared" si="3"/>
        <v>12.55116169377539</v>
      </c>
      <c r="I26" s="57">
        <f t="shared" si="0"/>
        <v>65723</v>
      </c>
      <c r="J26" s="58">
        <f t="shared" si="0"/>
        <v>100</v>
      </c>
      <c r="K26" s="23"/>
      <c r="M26" s="54"/>
    </row>
    <row r="27" spans="2:13" ht="15.75" customHeight="1" x14ac:dyDescent="0.2">
      <c r="B27" s="26" t="s">
        <v>49</v>
      </c>
      <c r="C27" s="57">
        <v>69325</v>
      </c>
      <c r="D27" s="58">
        <f t="shared" si="1"/>
        <v>78.298828764725144</v>
      </c>
      <c r="E27" s="57">
        <v>13750</v>
      </c>
      <c r="F27" s="58">
        <f t="shared" si="2"/>
        <v>15.529879488135172</v>
      </c>
      <c r="G27" s="57">
        <v>5464</v>
      </c>
      <c r="H27" s="58">
        <f t="shared" si="3"/>
        <v>6.1712917471396791</v>
      </c>
      <c r="I27" s="57">
        <f t="shared" si="0"/>
        <v>88539</v>
      </c>
      <c r="J27" s="58">
        <f t="shared" si="0"/>
        <v>99.999999999999986</v>
      </c>
      <c r="K27" s="23"/>
      <c r="M27" s="54"/>
    </row>
    <row r="28" spans="2:13" ht="15.75" customHeight="1" x14ac:dyDescent="0.2">
      <c r="B28" s="26" t="s">
        <v>39</v>
      </c>
      <c r="C28" s="57">
        <v>22969</v>
      </c>
      <c r="D28" s="58">
        <f t="shared" si="1"/>
        <v>87.960019913453067</v>
      </c>
      <c r="E28" s="57">
        <v>2788</v>
      </c>
      <c r="F28" s="58">
        <f t="shared" si="2"/>
        <v>10.676674453337418</v>
      </c>
      <c r="G28" s="57">
        <v>356</v>
      </c>
      <c r="H28" s="58">
        <f t="shared" si="3"/>
        <v>1.3633056332095126</v>
      </c>
      <c r="I28" s="57">
        <f t="shared" si="0"/>
        <v>26113</v>
      </c>
      <c r="J28" s="58">
        <f t="shared" si="0"/>
        <v>99.999999999999986</v>
      </c>
      <c r="K28" s="23"/>
      <c r="M28" s="54"/>
    </row>
    <row r="29" spans="2:13" ht="15.75" customHeight="1" x14ac:dyDescent="0.2">
      <c r="B29" s="26" t="s">
        <v>50</v>
      </c>
      <c r="C29" s="57">
        <v>26111</v>
      </c>
      <c r="D29" s="58">
        <f t="shared" si="1"/>
        <v>69.879034416314298</v>
      </c>
      <c r="E29" s="57">
        <v>8897</v>
      </c>
      <c r="F29" s="58">
        <f t="shared" si="2"/>
        <v>23.810415886099662</v>
      </c>
      <c r="G29" s="57">
        <v>2358</v>
      </c>
      <c r="H29" s="58">
        <f t="shared" si="3"/>
        <v>6.3105496975860405</v>
      </c>
      <c r="I29" s="57">
        <f t="shared" si="0"/>
        <v>37366</v>
      </c>
      <c r="J29" s="58">
        <f t="shared" si="0"/>
        <v>100</v>
      </c>
      <c r="K29" s="23"/>
      <c r="M29" s="54"/>
    </row>
    <row r="30" spans="2:13" ht="15.75" customHeight="1" x14ac:dyDescent="0.2">
      <c r="B30" s="26" t="s">
        <v>51</v>
      </c>
      <c r="C30" s="57">
        <v>180121</v>
      </c>
      <c r="D30" s="58">
        <f t="shared" si="1"/>
        <v>82.30904562798456</v>
      </c>
      <c r="E30" s="57">
        <v>18382</v>
      </c>
      <c r="F30" s="58">
        <f t="shared" si="2"/>
        <v>8.3999360248589117</v>
      </c>
      <c r="G30" s="57">
        <v>20332</v>
      </c>
      <c r="H30" s="58">
        <f t="shared" si="3"/>
        <v>9.291018347156534</v>
      </c>
      <c r="I30" s="57">
        <f t="shared" si="0"/>
        <v>218835</v>
      </c>
      <c r="J30" s="58">
        <f t="shared" si="0"/>
        <v>100.00000000000001</v>
      </c>
      <c r="K30" s="23"/>
      <c r="M30" s="54"/>
    </row>
    <row r="31" spans="2:13" ht="15.75" customHeight="1" x14ac:dyDescent="0.2">
      <c r="B31" s="26" t="s">
        <v>53</v>
      </c>
      <c r="C31" s="57">
        <v>70612</v>
      </c>
      <c r="D31" s="58">
        <f t="shared" si="1"/>
        <v>89.320093605717545</v>
      </c>
      <c r="E31" s="57">
        <v>3027</v>
      </c>
      <c r="F31" s="58">
        <f t="shared" si="2"/>
        <v>3.8289798241730439</v>
      </c>
      <c r="G31" s="57">
        <v>5416</v>
      </c>
      <c r="H31" s="58">
        <f t="shared" si="3"/>
        <v>6.8509265701094169</v>
      </c>
      <c r="I31" s="57">
        <f t="shared" si="0"/>
        <v>79055</v>
      </c>
      <c r="J31" s="58">
        <f t="shared" si="0"/>
        <v>100.00000000000001</v>
      </c>
      <c r="K31" s="23"/>
      <c r="M31" s="54"/>
    </row>
    <row r="32" spans="2:13" ht="15.75" customHeight="1" x14ac:dyDescent="0.2">
      <c r="B32" s="26" t="s">
        <v>83</v>
      </c>
      <c r="C32" s="57">
        <v>87409</v>
      </c>
      <c r="D32" s="58">
        <f t="shared" si="1"/>
        <v>84.342313481801696</v>
      </c>
      <c r="E32" s="57">
        <v>6520</v>
      </c>
      <c r="F32" s="58">
        <f t="shared" si="2"/>
        <v>6.2912501447373499</v>
      </c>
      <c r="G32" s="57">
        <v>9707</v>
      </c>
      <c r="H32" s="58">
        <f t="shared" si="3"/>
        <v>9.3664363734609601</v>
      </c>
      <c r="I32" s="57">
        <f t="shared" si="0"/>
        <v>103636</v>
      </c>
      <c r="J32" s="58">
        <f t="shared" si="0"/>
        <v>100</v>
      </c>
      <c r="K32" s="23"/>
      <c r="M32" s="54"/>
    </row>
    <row r="33" spans="2:13" ht="15.75" customHeight="1" x14ac:dyDescent="0.2">
      <c r="B33" s="26" t="s">
        <v>84</v>
      </c>
      <c r="C33" s="57">
        <v>42390</v>
      </c>
      <c r="D33" s="58">
        <f t="shared" si="1"/>
        <v>88.672732977721992</v>
      </c>
      <c r="E33" s="57">
        <v>3695</v>
      </c>
      <c r="F33" s="58">
        <f t="shared" si="2"/>
        <v>7.7293170170484258</v>
      </c>
      <c r="G33" s="57">
        <v>1720</v>
      </c>
      <c r="H33" s="58">
        <f t="shared" si="3"/>
        <v>3.5979500052295785</v>
      </c>
      <c r="I33" s="57">
        <f t="shared" si="0"/>
        <v>47805</v>
      </c>
      <c r="J33" s="58">
        <f t="shared" si="0"/>
        <v>100</v>
      </c>
      <c r="K33" s="23"/>
      <c r="M33" s="54"/>
    </row>
    <row r="34" spans="2:13" ht="15.75" customHeight="1" x14ac:dyDescent="0.2">
      <c r="B34" s="26" t="s">
        <v>54</v>
      </c>
      <c r="C34" s="57">
        <v>191947</v>
      </c>
      <c r="D34" s="58">
        <f t="shared" si="1"/>
        <v>80.239363258617658</v>
      </c>
      <c r="E34" s="57">
        <v>38506</v>
      </c>
      <c r="F34" s="58">
        <f t="shared" si="2"/>
        <v>16.096614803233869</v>
      </c>
      <c r="G34" s="57">
        <v>8765</v>
      </c>
      <c r="H34" s="58">
        <f t="shared" si="3"/>
        <v>3.6640219381484673</v>
      </c>
      <c r="I34" s="57">
        <f t="shared" si="0"/>
        <v>239218</v>
      </c>
      <c r="J34" s="58">
        <f t="shared" si="0"/>
        <v>100</v>
      </c>
      <c r="K34" s="23"/>
      <c r="M34" s="54"/>
    </row>
    <row r="35" spans="2:13" ht="15.75" customHeight="1" x14ac:dyDescent="0.2">
      <c r="B35" s="26" t="s">
        <v>55</v>
      </c>
      <c r="C35" s="57">
        <v>13252</v>
      </c>
      <c r="D35" s="58">
        <f t="shared" si="1"/>
        <v>72.387611296225487</v>
      </c>
      <c r="E35" s="57">
        <v>3930</v>
      </c>
      <c r="F35" s="58">
        <f t="shared" si="2"/>
        <v>21.467198339433004</v>
      </c>
      <c r="G35" s="57">
        <v>1125</v>
      </c>
      <c r="H35" s="58">
        <f t="shared" si="3"/>
        <v>6.1451903643415084</v>
      </c>
      <c r="I35" s="57">
        <f t="shared" si="0"/>
        <v>18307</v>
      </c>
      <c r="J35" s="58">
        <f t="shared" si="0"/>
        <v>99.999999999999986</v>
      </c>
      <c r="K35" s="23"/>
      <c r="M35" s="54"/>
    </row>
    <row r="36" spans="2:13" ht="15.75" customHeight="1" x14ac:dyDescent="0.2">
      <c r="B36" s="26" t="s">
        <v>57</v>
      </c>
      <c r="C36" s="57">
        <v>41156</v>
      </c>
      <c r="D36" s="58">
        <f t="shared" si="1"/>
        <v>71.957338928227983</v>
      </c>
      <c r="E36" s="57">
        <v>8805</v>
      </c>
      <c r="F36" s="58">
        <f t="shared" si="2"/>
        <v>15.394702334120117</v>
      </c>
      <c r="G36" s="57">
        <v>7234</v>
      </c>
      <c r="H36" s="58">
        <f t="shared" si="3"/>
        <v>12.647958737651892</v>
      </c>
      <c r="I36" s="57">
        <f t="shared" si="0"/>
        <v>57195</v>
      </c>
      <c r="J36" s="58">
        <f t="shared" si="0"/>
        <v>99.999999999999986</v>
      </c>
      <c r="K36" s="23"/>
      <c r="M36" s="54"/>
    </row>
    <row r="37" spans="2:13" ht="15.75" customHeight="1" x14ac:dyDescent="0.2">
      <c r="B37" s="26" t="s">
        <v>44</v>
      </c>
      <c r="C37" s="57">
        <v>40093</v>
      </c>
      <c r="D37" s="58">
        <f t="shared" si="1"/>
        <v>74.026957163958642</v>
      </c>
      <c r="E37" s="57">
        <v>12449</v>
      </c>
      <c r="F37" s="58">
        <f t="shared" si="2"/>
        <v>22.985598227474149</v>
      </c>
      <c r="G37" s="57">
        <v>1618</v>
      </c>
      <c r="H37" s="58">
        <f t="shared" si="3"/>
        <v>2.9874446085672082</v>
      </c>
      <c r="I37" s="57">
        <f t="shared" si="0"/>
        <v>54160</v>
      </c>
      <c r="J37" s="58">
        <f t="shared" si="0"/>
        <v>99.999999999999986</v>
      </c>
      <c r="K37" s="23"/>
      <c r="M37" s="54"/>
    </row>
    <row r="38" spans="2:13" ht="15.75" customHeight="1" x14ac:dyDescent="0.2">
      <c r="B38" s="26" t="s">
        <v>46</v>
      </c>
      <c r="C38" s="57">
        <v>52534</v>
      </c>
      <c r="D38" s="58">
        <f t="shared" si="1"/>
        <v>76.438663116388028</v>
      </c>
      <c r="E38" s="57">
        <v>6778</v>
      </c>
      <c r="F38" s="58">
        <f t="shared" si="2"/>
        <v>9.862208447917121</v>
      </c>
      <c r="G38" s="57">
        <v>9415</v>
      </c>
      <c r="H38" s="58">
        <f t="shared" si="3"/>
        <v>13.699128435694853</v>
      </c>
      <c r="I38" s="57">
        <f t="shared" si="0"/>
        <v>68727</v>
      </c>
      <c r="J38" s="58">
        <f t="shared" si="0"/>
        <v>100</v>
      </c>
      <c r="K38" s="23"/>
      <c r="M38" s="54"/>
    </row>
    <row r="39" spans="2:13" ht="15.75" customHeight="1" x14ac:dyDescent="0.2">
      <c r="B39" s="26" t="s">
        <v>38</v>
      </c>
      <c r="C39" s="57">
        <v>24857</v>
      </c>
      <c r="D39" s="58">
        <f t="shared" si="1"/>
        <v>81.123331483959404</v>
      </c>
      <c r="E39" s="57">
        <v>2427</v>
      </c>
      <c r="F39" s="58">
        <f t="shared" si="2"/>
        <v>7.9207597663261646</v>
      </c>
      <c r="G39" s="57">
        <v>3357</v>
      </c>
      <c r="H39" s="58">
        <f t="shared" si="3"/>
        <v>10.955908749714435</v>
      </c>
      <c r="I39" s="57">
        <f t="shared" si="0"/>
        <v>30641</v>
      </c>
      <c r="J39" s="58">
        <f t="shared" si="0"/>
        <v>100.00000000000001</v>
      </c>
      <c r="K39" s="23"/>
      <c r="M39" s="54"/>
    </row>
    <row r="40" spans="2:13" ht="15.75" customHeight="1" x14ac:dyDescent="0.2">
      <c r="B40" s="26" t="s">
        <v>52</v>
      </c>
      <c r="C40" s="57">
        <v>15810</v>
      </c>
      <c r="D40" s="58">
        <f t="shared" si="1"/>
        <v>89.296808811070321</v>
      </c>
      <c r="E40" s="57">
        <v>916</v>
      </c>
      <c r="F40" s="58">
        <f t="shared" si="2"/>
        <v>5.1736797514826325</v>
      </c>
      <c r="G40" s="57">
        <v>979</v>
      </c>
      <c r="H40" s="58">
        <f t="shared" si="3"/>
        <v>5.5295114374470486</v>
      </c>
      <c r="I40" s="57">
        <f t="shared" si="0"/>
        <v>17705</v>
      </c>
      <c r="J40" s="58">
        <f t="shared" si="0"/>
        <v>100</v>
      </c>
      <c r="K40" s="23"/>
      <c r="M40" s="54"/>
    </row>
    <row r="41" spans="2:13" ht="15.75" customHeight="1" x14ac:dyDescent="0.2">
      <c r="B41" s="26" t="s">
        <v>56</v>
      </c>
      <c r="C41" s="57">
        <v>560403</v>
      </c>
      <c r="D41" s="58">
        <f t="shared" si="1"/>
        <v>79.156879224255434</v>
      </c>
      <c r="E41" s="57">
        <v>82749</v>
      </c>
      <c r="F41" s="58">
        <f t="shared" si="2"/>
        <v>11.688289675337057</v>
      </c>
      <c r="G41" s="57">
        <v>64813</v>
      </c>
      <c r="H41" s="58">
        <f t="shared" si="3"/>
        <v>9.154831100407506</v>
      </c>
      <c r="I41" s="57">
        <f t="shared" si="0"/>
        <v>707965</v>
      </c>
      <c r="J41" s="58">
        <f t="shared" si="0"/>
        <v>100</v>
      </c>
      <c r="K41" s="23"/>
    </row>
    <row r="42" spans="2:13" ht="15.75" customHeight="1" thickBot="1" x14ac:dyDescent="0.25">
      <c r="B42" s="11" t="s">
        <v>5</v>
      </c>
      <c r="C42" s="59">
        <v>2264782</v>
      </c>
      <c r="D42" s="58">
        <v>79.164792220480322</v>
      </c>
      <c r="E42" s="59">
        <v>359900</v>
      </c>
      <c r="F42" s="58">
        <v>12.580199206877687</v>
      </c>
      <c r="G42" s="59">
        <v>236163</v>
      </c>
      <c r="H42" s="58">
        <v>8.2550085726419997</v>
      </c>
      <c r="I42" s="59">
        <v>2860845</v>
      </c>
      <c r="J42" s="60">
        <v>100</v>
      </c>
      <c r="K42" s="23"/>
    </row>
    <row r="43" spans="2:13" ht="14.25" x14ac:dyDescent="0.2">
      <c r="B43" s="139" t="s">
        <v>90</v>
      </c>
      <c r="C43" s="139"/>
      <c r="D43" s="139"/>
      <c r="E43" s="139"/>
      <c r="F43" s="139"/>
      <c r="G43" s="139"/>
      <c r="H43" s="139"/>
      <c r="I43" s="139"/>
      <c r="J43" s="139"/>
      <c r="K43" s="27"/>
      <c r="L43" s="27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F7EE-C982-46CA-B85A-907D4273A24A}">
  <dimension ref="A3:O32"/>
  <sheetViews>
    <sheetView showGridLines="0" topLeftCell="A8" workbookViewId="0">
      <selection activeCell="M4" sqref="M4"/>
    </sheetView>
  </sheetViews>
  <sheetFormatPr defaultRowHeight="15.75" customHeight="1" x14ac:dyDescent="0.2"/>
  <cols>
    <col min="1" max="1" width="9.140625" style="2"/>
    <col min="2" max="2" width="2.85546875" style="2" customWidth="1"/>
    <col min="3" max="3" width="2" style="2" customWidth="1"/>
    <col min="4" max="4" width="30" style="2" customWidth="1"/>
    <col min="5" max="5" width="17.85546875" style="3" customWidth="1"/>
    <col min="6" max="6" width="9.140625" style="3"/>
    <col min="7" max="7" width="13.5703125" style="3" customWidth="1"/>
    <col min="8" max="8" width="9.140625" style="3"/>
    <col min="9" max="9" width="14.28515625" style="3" customWidth="1"/>
    <col min="10" max="10" width="9.140625" style="3"/>
    <col min="11" max="11" width="2" style="2" customWidth="1"/>
    <col min="12" max="16384" width="9.140625" style="2"/>
  </cols>
  <sheetData>
    <row r="3" spans="1:15" ht="15.75" customHeight="1" x14ac:dyDescent="0.2">
      <c r="A3" s="1"/>
      <c r="B3" s="1"/>
    </row>
    <row r="4" spans="1:15" ht="15.75" customHeight="1" x14ac:dyDescent="0.25">
      <c r="B4" s="4"/>
      <c r="D4" s="43" t="s">
        <v>88</v>
      </c>
    </row>
    <row r="5" spans="1:15" ht="9" customHeight="1" x14ac:dyDescent="0.2">
      <c r="A5" s="5"/>
    </row>
    <row r="6" spans="1:15" ht="15.75" hidden="1" customHeight="1" x14ac:dyDescent="0.2">
      <c r="A6" s="5"/>
    </row>
    <row r="7" spans="1:15" ht="15.75" customHeight="1" x14ac:dyDescent="0.2">
      <c r="A7" s="5"/>
      <c r="E7" s="149"/>
      <c r="F7" s="149"/>
      <c r="G7" s="6"/>
      <c r="H7" s="6"/>
      <c r="I7" s="6"/>
      <c r="J7" s="6"/>
    </row>
    <row r="8" spans="1:15" ht="37.5" customHeight="1" x14ac:dyDescent="0.2">
      <c r="A8" s="5"/>
      <c r="D8" s="7"/>
      <c r="E8" s="61" t="s">
        <v>0</v>
      </c>
      <c r="F8" s="62"/>
      <c r="G8" s="62"/>
      <c r="H8" s="62"/>
      <c r="I8" s="62"/>
      <c r="J8" s="62"/>
    </row>
    <row r="9" spans="1:15" ht="15" customHeight="1" thickBot="1" x14ac:dyDescent="0.25">
      <c r="A9" s="5"/>
      <c r="D9" s="8"/>
      <c r="E9" s="9"/>
      <c r="F9" s="10"/>
      <c r="G9" s="9"/>
      <c r="H9" s="10"/>
      <c r="I9" s="9"/>
      <c r="J9" s="10"/>
    </row>
    <row r="10" spans="1:15" ht="15.75" customHeight="1" thickBot="1" x14ac:dyDescent="0.25">
      <c r="A10" s="5"/>
      <c r="D10" s="150" t="s">
        <v>1</v>
      </c>
      <c r="E10" s="153" t="s">
        <v>2</v>
      </c>
      <c r="F10" s="153"/>
      <c r="G10" s="153"/>
      <c r="H10" s="153"/>
      <c r="I10" s="153"/>
      <c r="J10" s="153"/>
      <c r="N10" s="114"/>
      <c r="O10" s="114"/>
    </row>
    <row r="11" spans="1:15" ht="15.75" customHeight="1" thickBot="1" x14ac:dyDescent="0.25">
      <c r="A11" s="5"/>
      <c r="D11" s="151"/>
      <c r="E11" s="153" t="s">
        <v>3</v>
      </c>
      <c r="F11" s="153"/>
      <c r="G11" s="153" t="s">
        <v>4</v>
      </c>
      <c r="H11" s="153"/>
      <c r="I11" s="153" t="s">
        <v>5</v>
      </c>
      <c r="J11" s="153"/>
      <c r="N11" s="115"/>
      <c r="O11" s="116"/>
    </row>
    <row r="12" spans="1:15" ht="15.75" customHeight="1" thickBot="1" x14ac:dyDescent="0.25">
      <c r="A12" s="5"/>
      <c r="D12" s="152"/>
      <c r="E12" s="12" t="s">
        <v>6</v>
      </c>
      <c r="F12" s="13" t="s">
        <v>7</v>
      </c>
      <c r="G12" s="12" t="s">
        <v>6</v>
      </c>
      <c r="H12" s="13" t="s">
        <v>7</v>
      </c>
      <c r="I12" s="12" t="s">
        <v>6</v>
      </c>
      <c r="J12" s="13" t="s">
        <v>7</v>
      </c>
      <c r="N12" s="115"/>
      <c r="O12" s="116"/>
    </row>
    <row r="13" spans="1:15" ht="15.75" customHeight="1" x14ac:dyDescent="0.2">
      <c r="A13" s="5"/>
      <c r="D13" s="14" t="s">
        <v>8</v>
      </c>
      <c r="E13" s="16">
        <v>423629</v>
      </c>
      <c r="F13" s="39">
        <f>+E13/$I13*100</f>
        <v>50.999146460822075</v>
      </c>
      <c r="G13" s="16">
        <v>407030</v>
      </c>
      <c r="H13" s="39">
        <f>+G13/$I13*100</f>
        <v>49.000853539177932</v>
      </c>
      <c r="I13" s="16">
        <f>+E13+G13</f>
        <v>830659</v>
      </c>
      <c r="J13" s="39">
        <f>+F13+H13</f>
        <v>100</v>
      </c>
      <c r="N13" s="115"/>
      <c r="O13" s="116"/>
    </row>
    <row r="14" spans="1:15" ht="15.75" customHeight="1" x14ac:dyDescent="0.2">
      <c r="A14" s="5"/>
      <c r="D14" s="14" t="s">
        <v>9</v>
      </c>
      <c r="E14" s="16">
        <v>409004</v>
      </c>
      <c r="F14" s="39">
        <f t="shared" ref="F14:F29" si="0">+E14/$I14*100</f>
        <v>50.374479479066473</v>
      </c>
      <c r="G14" s="16">
        <v>402923</v>
      </c>
      <c r="H14" s="39">
        <f t="shared" ref="H14:H29" si="1">+G14/$I14*100</f>
        <v>49.625520520933527</v>
      </c>
      <c r="I14" s="16">
        <f t="shared" ref="I14:J29" si="2">+E14+G14</f>
        <v>811927</v>
      </c>
      <c r="J14" s="39">
        <f t="shared" si="2"/>
        <v>100</v>
      </c>
      <c r="N14" s="115"/>
      <c r="O14" s="116"/>
    </row>
    <row r="15" spans="1:15" ht="15.75" customHeight="1" x14ac:dyDescent="0.2">
      <c r="A15" s="5"/>
      <c r="D15" s="14" t="s">
        <v>10</v>
      </c>
      <c r="E15" s="16">
        <v>413915</v>
      </c>
      <c r="F15" s="39">
        <f t="shared" si="0"/>
        <v>51.510154811090644</v>
      </c>
      <c r="G15" s="16">
        <v>389645</v>
      </c>
      <c r="H15" s="39">
        <f t="shared" si="1"/>
        <v>48.489845188909356</v>
      </c>
      <c r="I15" s="16">
        <f t="shared" si="2"/>
        <v>803560</v>
      </c>
      <c r="J15" s="39">
        <f t="shared" si="2"/>
        <v>100</v>
      </c>
      <c r="N15" s="115"/>
      <c r="O15" s="116"/>
    </row>
    <row r="16" spans="1:15" ht="15.75" customHeight="1" x14ac:dyDescent="0.2">
      <c r="A16" s="5"/>
      <c r="D16" s="14" t="s">
        <v>11</v>
      </c>
      <c r="E16" s="16">
        <v>358143</v>
      </c>
      <c r="F16" s="39">
        <f t="shared" si="0"/>
        <v>46.225539609666313</v>
      </c>
      <c r="G16" s="16">
        <v>416630</v>
      </c>
      <c r="H16" s="39">
        <f t="shared" si="1"/>
        <v>53.774460390333687</v>
      </c>
      <c r="I16" s="16">
        <f t="shared" si="2"/>
        <v>774773</v>
      </c>
      <c r="J16" s="39">
        <f t="shared" si="2"/>
        <v>100</v>
      </c>
      <c r="N16" s="115"/>
      <c r="O16" s="116"/>
    </row>
    <row r="17" spans="1:15" ht="15.75" customHeight="1" x14ac:dyDescent="0.2">
      <c r="A17" s="5"/>
      <c r="D17" s="14" t="s">
        <v>12</v>
      </c>
      <c r="E17" s="16">
        <v>322344</v>
      </c>
      <c r="F17" s="39">
        <f t="shared" si="0"/>
        <v>46.42097486581806</v>
      </c>
      <c r="G17" s="16">
        <v>372049</v>
      </c>
      <c r="H17" s="39">
        <f t="shared" si="1"/>
        <v>53.579025134181947</v>
      </c>
      <c r="I17" s="16">
        <f t="shared" si="2"/>
        <v>694393</v>
      </c>
      <c r="J17" s="39">
        <f t="shared" si="2"/>
        <v>100</v>
      </c>
      <c r="N17" s="115"/>
      <c r="O17" s="116"/>
    </row>
    <row r="18" spans="1:15" ht="15.75" customHeight="1" x14ac:dyDescent="0.2">
      <c r="A18" s="5"/>
      <c r="D18" s="14" t="s">
        <v>13</v>
      </c>
      <c r="E18" s="16">
        <v>283453</v>
      </c>
      <c r="F18" s="39">
        <f t="shared" si="0"/>
        <v>45.554889484959574</v>
      </c>
      <c r="G18" s="16">
        <v>338770</v>
      </c>
      <c r="H18" s="39">
        <f t="shared" si="1"/>
        <v>54.445110515040426</v>
      </c>
      <c r="I18" s="16">
        <f t="shared" si="2"/>
        <v>622223</v>
      </c>
      <c r="J18" s="39">
        <f t="shared" si="2"/>
        <v>100</v>
      </c>
      <c r="N18" s="115"/>
      <c r="O18" s="116"/>
    </row>
    <row r="19" spans="1:15" ht="15.75" customHeight="1" x14ac:dyDescent="0.2">
      <c r="A19" s="5"/>
      <c r="D19" s="14" t="s">
        <v>14</v>
      </c>
      <c r="E19" s="16">
        <v>256044</v>
      </c>
      <c r="F19" s="39">
        <f t="shared" si="0"/>
        <v>46.397474671513407</v>
      </c>
      <c r="G19" s="16">
        <v>295805</v>
      </c>
      <c r="H19" s="39">
        <f t="shared" si="1"/>
        <v>53.602525328486593</v>
      </c>
      <c r="I19" s="16">
        <f t="shared" si="2"/>
        <v>551849</v>
      </c>
      <c r="J19" s="39">
        <f t="shared" si="2"/>
        <v>100</v>
      </c>
      <c r="N19" s="115"/>
      <c r="O19" s="116"/>
    </row>
    <row r="20" spans="1:15" ht="15.75" customHeight="1" x14ac:dyDescent="0.2">
      <c r="A20" s="5"/>
      <c r="D20" s="14" t="s">
        <v>15</v>
      </c>
      <c r="E20" s="16">
        <v>236096</v>
      </c>
      <c r="F20" s="39">
        <f t="shared" si="0"/>
        <v>46.577731482029492</v>
      </c>
      <c r="G20" s="16">
        <v>270790</v>
      </c>
      <c r="H20" s="39">
        <f t="shared" si="1"/>
        <v>53.422268517970508</v>
      </c>
      <c r="I20" s="16">
        <f t="shared" si="2"/>
        <v>506886</v>
      </c>
      <c r="J20" s="39">
        <f t="shared" si="2"/>
        <v>100</v>
      </c>
      <c r="N20" s="115"/>
      <c r="O20" s="116"/>
    </row>
    <row r="21" spans="1:15" ht="15.75" customHeight="1" x14ac:dyDescent="0.2">
      <c r="A21" s="5"/>
      <c r="D21" s="14" t="s">
        <v>16</v>
      </c>
      <c r="E21" s="16">
        <v>212990</v>
      </c>
      <c r="F21" s="39">
        <f t="shared" si="0"/>
        <v>46.526207717596691</v>
      </c>
      <c r="G21" s="16">
        <v>244795</v>
      </c>
      <c r="H21" s="39">
        <f t="shared" si="1"/>
        <v>53.473792282403309</v>
      </c>
      <c r="I21" s="16">
        <f t="shared" si="2"/>
        <v>457785</v>
      </c>
      <c r="J21" s="39">
        <f t="shared" si="2"/>
        <v>100</v>
      </c>
      <c r="N21" s="115"/>
      <c r="O21" s="116"/>
    </row>
    <row r="22" spans="1:15" ht="15.75" customHeight="1" x14ac:dyDescent="0.2">
      <c r="A22" s="5"/>
      <c r="D22" s="14" t="s">
        <v>17</v>
      </c>
      <c r="E22" s="16">
        <v>421710</v>
      </c>
      <c r="F22" s="39">
        <f t="shared" si="0"/>
        <v>65.708614059471344</v>
      </c>
      <c r="G22" s="16">
        <v>220078</v>
      </c>
      <c r="H22" s="39">
        <f t="shared" si="1"/>
        <v>34.291385940528649</v>
      </c>
      <c r="I22" s="16">
        <f t="shared" si="2"/>
        <v>641788</v>
      </c>
      <c r="J22" s="39">
        <f t="shared" si="2"/>
        <v>100</v>
      </c>
      <c r="N22" s="115"/>
      <c r="O22" s="116"/>
    </row>
    <row r="23" spans="1:15" ht="15.75" customHeight="1" x14ac:dyDescent="0.2">
      <c r="A23" s="5"/>
      <c r="D23" s="14" t="s">
        <v>18</v>
      </c>
      <c r="E23" s="16">
        <v>197708</v>
      </c>
      <c r="F23" s="39">
        <f t="shared" si="0"/>
        <v>49.297593816232386</v>
      </c>
      <c r="G23" s="16">
        <v>203342</v>
      </c>
      <c r="H23" s="39">
        <f t="shared" si="1"/>
        <v>50.702406183767614</v>
      </c>
      <c r="I23" s="16">
        <f t="shared" si="2"/>
        <v>401050</v>
      </c>
      <c r="J23" s="39">
        <f t="shared" si="2"/>
        <v>100</v>
      </c>
      <c r="N23" s="115"/>
      <c r="O23" s="116"/>
    </row>
    <row r="24" spans="1:15" ht="15.75" customHeight="1" x14ac:dyDescent="0.2">
      <c r="A24" s="5"/>
      <c r="D24" s="14" t="s">
        <v>19</v>
      </c>
      <c r="E24" s="16">
        <v>155243</v>
      </c>
      <c r="F24" s="39">
        <f t="shared" si="0"/>
        <v>48.868805343859883</v>
      </c>
      <c r="G24" s="16">
        <v>162430</v>
      </c>
      <c r="H24" s="39">
        <f t="shared" si="1"/>
        <v>51.131194656140124</v>
      </c>
      <c r="I24" s="16">
        <f t="shared" si="2"/>
        <v>317673</v>
      </c>
      <c r="J24" s="39">
        <f t="shared" si="2"/>
        <v>100</v>
      </c>
      <c r="N24" s="115"/>
      <c r="O24" s="116"/>
    </row>
    <row r="25" spans="1:15" ht="15.75" customHeight="1" x14ac:dyDescent="0.2">
      <c r="A25" s="5"/>
      <c r="D25" s="14" t="s">
        <v>20</v>
      </c>
      <c r="E25" s="16">
        <v>132618</v>
      </c>
      <c r="F25" s="39">
        <f t="shared" si="0"/>
        <v>48.78369977450717</v>
      </c>
      <c r="G25" s="16">
        <v>139231</v>
      </c>
      <c r="H25" s="39">
        <f t="shared" si="1"/>
        <v>51.21630022549283</v>
      </c>
      <c r="I25" s="16">
        <f t="shared" si="2"/>
        <v>271849</v>
      </c>
      <c r="J25" s="39">
        <f t="shared" si="2"/>
        <v>100</v>
      </c>
      <c r="N25" s="115"/>
      <c r="O25" s="116"/>
    </row>
    <row r="26" spans="1:15" ht="15.75" customHeight="1" x14ac:dyDescent="0.2">
      <c r="D26" s="14" t="s">
        <v>21</v>
      </c>
      <c r="E26" s="16">
        <v>102631</v>
      </c>
      <c r="F26" s="39">
        <f t="shared" si="0"/>
        <v>47.746674792625228</v>
      </c>
      <c r="G26" s="16">
        <v>112318</v>
      </c>
      <c r="H26" s="39">
        <f t="shared" si="1"/>
        <v>52.253325207374765</v>
      </c>
      <c r="I26" s="16">
        <f t="shared" si="2"/>
        <v>214949</v>
      </c>
      <c r="J26" s="39">
        <f t="shared" si="2"/>
        <v>100</v>
      </c>
      <c r="N26" s="115"/>
      <c r="O26" s="116"/>
    </row>
    <row r="27" spans="1:15" ht="15.75" customHeight="1" x14ac:dyDescent="0.2">
      <c r="D27" s="14" t="s">
        <v>22</v>
      </c>
      <c r="E27" s="16">
        <v>78505</v>
      </c>
      <c r="F27" s="39">
        <f t="shared" si="0"/>
        <v>47.872697225999623</v>
      </c>
      <c r="G27" s="16">
        <v>85482</v>
      </c>
      <c r="H27" s="39">
        <f t="shared" si="1"/>
        <v>52.127302774000384</v>
      </c>
      <c r="I27" s="16">
        <f t="shared" si="2"/>
        <v>163987</v>
      </c>
      <c r="J27" s="39">
        <f t="shared" si="2"/>
        <v>100</v>
      </c>
      <c r="N27" s="115"/>
      <c r="O27" s="116"/>
    </row>
    <row r="28" spans="1:15" ht="15.75" customHeight="1" x14ac:dyDescent="0.2">
      <c r="D28" s="14" t="s">
        <v>23</v>
      </c>
      <c r="E28" s="16">
        <v>55933</v>
      </c>
      <c r="F28" s="39">
        <f t="shared" si="0"/>
        <v>46.8858972639485</v>
      </c>
      <c r="G28" s="16">
        <v>63363</v>
      </c>
      <c r="H28" s="39">
        <f t="shared" si="1"/>
        <v>53.114102736051507</v>
      </c>
      <c r="I28" s="16">
        <f t="shared" si="2"/>
        <v>119296</v>
      </c>
      <c r="J28" s="39">
        <f t="shared" si="2"/>
        <v>100</v>
      </c>
      <c r="N28" s="115"/>
      <c r="O28" s="116"/>
    </row>
    <row r="29" spans="1:15" ht="15.75" customHeight="1" x14ac:dyDescent="0.2">
      <c r="D29" s="14" t="s">
        <v>24</v>
      </c>
      <c r="E29" s="16">
        <v>70476</v>
      </c>
      <c r="F29" s="39">
        <f t="shared" si="0"/>
        <v>44.370014543210971</v>
      </c>
      <c r="G29" s="16">
        <v>88361</v>
      </c>
      <c r="H29" s="39">
        <f t="shared" si="1"/>
        <v>55.629985456789029</v>
      </c>
      <c r="I29" s="16">
        <f t="shared" si="2"/>
        <v>158837</v>
      </c>
      <c r="J29" s="39">
        <f t="shared" si="2"/>
        <v>100</v>
      </c>
      <c r="N29" s="115"/>
      <c r="O29" s="116"/>
    </row>
    <row r="30" spans="1:15" ht="15.75" customHeight="1" thickBot="1" x14ac:dyDescent="0.25">
      <c r="D30" s="11" t="s">
        <v>5</v>
      </c>
      <c r="E30" s="15">
        <v>4130442</v>
      </c>
      <c r="F30" s="40">
        <v>49.505002946011523</v>
      </c>
      <c r="G30" s="15">
        <v>4213042</v>
      </c>
      <c r="H30" s="40">
        <v>50.494997053988477</v>
      </c>
      <c r="I30" s="15">
        <v>8343484</v>
      </c>
      <c r="J30" s="40">
        <v>100</v>
      </c>
      <c r="N30" s="115"/>
      <c r="O30" s="116"/>
    </row>
    <row r="31" spans="1:15" ht="28.5" customHeight="1" x14ac:dyDescent="0.2">
      <c r="D31" s="147" t="s">
        <v>90</v>
      </c>
      <c r="E31" s="148"/>
      <c r="F31" s="148"/>
      <c r="G31" s="148"/>
      <c r="H31" s="148"/>
      <c r="I31" s="148"/>
      <c r="J31" s="148"/>
    </row>
    <row r="32" spans="1:15" ht="24.75" customHeight="1" x14ac:dyDescent="0.2"/>
  </sheetData>
  <mergeCells count="7">
    <mergeCell ref="D31:J31"/>
    <mergeCell ref="E7:F7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563F-8DBB-464A-9A3E-CBAAAD3E1AC7}">
  <dimension ref="B2:M45"/>
  <sheetViews>
    <sheetView showGridLines="0" topLeftCell="A13" workbookViewId="0">
      <selection activeCell="O19" sqref="O19"/>
    </sheetView>
  </sheetViews>
  <sheetFormatPr defaultRowHeight="15" customHeight="1" x14ac:dyDescent="0.2"/>
  <cols>
    <col min="1" max="1" width="37" style="2" customWidth="1"/>
    <col min="2" max="2" width="27.7109375" style="2" customWidth="1"/>
    <col min="3" max="16384" width="9.140625" style="2"/>
  </cols>
  <sheetData>
    <row r="2" spans="2:13" ht="14.25" x14ac:dyDescent="0.2"/>
    <row r="5" spans="2:13" ht="15" customHeight="1" x14ac:dyDescent="0.2">
      <c r="C5" s="140" t="s">
        <v>95</v>
      </c>
      <c r="D5" s="140"/>
      <c r="E5" s="140"/>
      <c r="F5" s="140"/>
      <c r="G5" s="140"/>
      <c r="H5" s="140"/>
      <c r="I5" s="140"/>
      <c r="J5" s="140"/>
      <c r="K5" s="140"/>
      <c r="L5" s="140"/>
    </row>
    <row r="6" spans="2:13" ht="15" customHeight="1" x14ac:dyDescent="0.2">
      <c r="B6" s="65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2:13" ht="15" customHeight="1" x14ac:dyDescent="0.2"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2:13" ht="15" customHeight="1" thickBot="1" x14ac:dyDescent="0.25"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2:13" ht="15" customHeight="1" thickBot="1" x14ac:dyDescent="0.25">
      <c r="B9" s="155" t="s">
        <v>25</v>
      </c>
      <c r="C9" s="158" t="s">
        <v>94</v>
      </c>
      <c r="D9" s="158"/>
      <c r="E9" s="158"/>
      <c r="F9" s="158"/>
      <c r="G9" s="158"/>
      <c r="H9" s="158"/>
      <c r="I9" s="158"/>
      <c r="J9" s="158"/>
      <c r="K9" s="158"/>
      <c r="L9" s="158"/>
      <c r="M9" s="63"/>
    </row>
    <row r="10" spans="2:13" ht="15" customHeight="1" thickBot="1" x14ac:dyDescent="0.25">
      <c r="B10" s="156"/>
      <c r="C10" s="159" t="s">
        <v>26</v>
      </c>
      <c r="D10" s="159"/>
      <c r="E10" s="159" t="s">
        <v>27</v>
      </c>
      <c r="F10" s="159"/>
      <c r="G10" s="159" t="s">
        <v>28</v>
      </c>
      <c r="H10" s="159"/>
      <c r="I10" s="159" t="s">
        <v>29</v>
      </c>
      <c r="J10" s="159"/>
      <c r="K10" s="159" t="s">
        <v>5</v>
      </c>
      <c r="L10" s="159"/>
      <c r="M10" s="64"/>
    </row>
    <row r="11" spans="2:13" ht="15" customHeight="1" thickBot="1" x14ac:dyDescent="0.25">
      <c r="B11" s="157"/>
      <c r="C11" s="121" t="s">
        <v>6</v>
      </c>
      <c r="D11" s="122" t="s">
        <v>7</v>
      </c>
      <c r="E11" s="121" t="s">
        <v>6</v>
      </c>
      <c r="F11" s="122" t="s">
        <v>7</v>
      </c>
      <c r="G11" s="121" t="s">
        <v>6</v>
      </c>
      <c r="H11" s="122" t="s">
        <v>7</v>
      </c>
      <c r="I11" s="121" t="s">
        <v>6</v>
      </c>
      <c r="J11" s="122" t="s">
        <v>7</v>
      </c>
      <c r="K11" s="121" t="s">
        <v>6</v>
      </c>
      <c r="L11" s="122" t="s">
        <v>7</v>
      </c>
      <c r="M11" s="64"/>
    </row>
    <row r="12" spans="2:13" ht="15" customHeight="1" x14ac:dyDescent="0.2">
      <c r="B12" s="37" t="s">
        <v>33</v>
      </c>
      <c r="C12" s="117">
        <v>1279</v>
      </c>
      <c r="D12" s="118">
        <v>4.0749459218730122</v>
      </c>
      <c r="E12" s="117">
        <v>6912</v>
      </c>
      <c r="F12" s="118">
        <v>22.219748059549559</v>
      </c>
      <c r="G12" s="117">
        <v>12232</v>
      </c>
      <c r="H12" s="118">
        <v>39.667896678966791</v>
      </c>
      <c r="I12" s="117">
        <v>10563</v>
      </c>
      <c r="J12" s="118">
        <v>34.037409339610633</v>
      </c>
      <c r="K12" s="117">
        <v>30986</v>
      </c>
      <c r="L12" s="118">
        <v>100</v>
      </c>
      <c r="M12" s="64"/>
    </row>
    <row r="13" spans="2:13" ht="15" customHeight="1" x14ac:dyDescent="0.2">
      <c r="B13" s="37" t="s">
        <v>30</v>
      </c>
      <c r="C13" s="117">
        <v>2315</v>
      </c>
      <c r="D13" s="118">
        <v>21.208811214272711</v>
      </c>
      <c r="E13" s="117">
        <v>4606</v>
      </c>
      <c r="F13" s="118">
        <v>42.33569998179501</v>
      </c>
      <c r="G13" s="117">
        <v>2708</v>
      </c>
      <c r="H13" s="118">
        <v>24.977243764791552</v>
      </c>
      <c r="I13" s="117">
        <v>1256</v>
      </c>
      <c r="J13" s="118">
        <v>11.478245039140726</v>
      </c>
      <c r="K13" s="117">
        <v>10885</v>
      </c>
      <c r="L13" s="118">
        <v>100</v>
      </c>
      <c r="M13" s="64"/>
    </row>
    <row r="14" spans="2:13" ht="15" customHeight="1" x14ac:dyDescent="0.2">
      <c r="B14" s="37" t="s">
        <v>81</v>
      </c>
      <c r="C14" s="117">
        <v>1346</v>
      </c>
      <c r="D14" s="118">
        <v>31.83098591549296</v>
      </c>
      <c r="E14" s="117">
        <v>1718</v>
      </c>
      <c r="F14" s="118">
        <v>40.985915492957744</v>
      </c>
      <c r="G14" s="117">
        <v>818</v>
      </c>
      <c r="H14" s="118">
        <v>19.577464788732392</v>
      </c>
      <c r="I14" s="117">
        <v>322</v>
      </c>
      <c r="J14" s="118">
        <v>7.605633802816901</v>
      </c>
      <c r="K14" s="117">
        <v>4204</v>
      </c>
      <c r="L14" s="118">
        <v>100</v>
      </c>
      <c r="M14" s="64"/>
    </row>
    <row r="15" spans="2:13" ht="15" customHeight="1" x14ac:dyDescent="0.2">
      <c r="B15" s="37" t="s">
        <v>31</v>
      </c>
      <c r="C15" s="117">
        <v>2594</v>
      </c>
      <c r="D15" s="118">
        <v>20.229599751784054</v>
      </c>
      <c r="E15" s="117">
        <v>5085</v>
      </c>
      <c r="F15" s="118">
        <v>40.017064846416382</v>
      </c>
      <c r="G15" s="117">
        <v>3276</v>
      </c>
      <c r="H15" s="118">
        <v>25.822215327334781</v>
      </c>
      <c r="I15" s="117">
        <v>1773</v>
      </c>
      <c r="J15" s="118">
        <v>13.931120074464785</v>
      </c>
      <c r="K15" s="117">
        <v>12728</v>
      </c>
      <c r="L15" s="118">
        <v>100</v>
      </c>
      <c r="M15" s="64"/>
    </row>
    <row r="16" spans="2:13" ht="15" customHeight="1" x14ac:dyDescent="0.2">
      <c r="B16" s="37" t="s">
        <v>32</v>
      </c>
      <c r="C16" s="117">
        <v>504</v>
      </c>
      <c r="D16" s="118">
        <v>18.798665183537263</v>
      </c>
      <c r="E16" s="117">
        <v>998</v>
      </c>
      <c r="F16" s="118">
        <v>37.745643307378565</v>
      </c>
      <c r="G16" s="117">
        <v>734</v>
      </c>
      <c r="H16" s="118">
        <v>27.586206896551722</v>
      </c>
      <c r="I16" s="117">
        <v>425</v>
      </c>
      <c r="J16" s="118">
        <v>15.869484612532444</v>
      </c>
      <c r="K16" s="117">
        <v>2661</v>
      </c>
      <c r="L16" s="118">
        <v>100</v>
      </c>
      <c r="M16" s="64"/>
    </row>
    <row r="17" spans="2:13" ht="15" customHeight="1" x14ac:dyDescent="0.2">
      <c r="B17" s="37" t="s">
        <v>34</v>
      </c>
      <c r="C17" s="117">
        <v>3564</v>
      </c>
      <c r="D17" s="118">
        <v>12.838055665006983</v>
      </c>
      <c r="E17" s="117">
        <v>9819</v>
      </c>
      <c r="F17" s="118">
        <v>35.573306587384032</v>
      </c>
      <c r="G17" s="117">
        <v>8700</v>
      </c>
      <c r="H17" s="118">
        <v>31.586488519540062</v>
      </c>
      <c r="I17" s="117">
        <v>5550</v>
      </c>
      <c r="J17" s="118">
        <v>20.002149228068919</v>
      </c>
      <c r="K17" s="117">
        <v>27633</v>
      </c>
      <c r="L17" s="118">
        <v>100</v>
      </c>
      <c r="M17" s="64"/>
    </row>
    <row r="18" spans="2:13" ht="15" customHeight="1" x14ac:dyDescent="0.2">
      <c r="B18" s="37" t="s">
        <v>36</v>
      </c>
      <c r="C18" s="117">
        <v>1267</v>
      </c>
      <c r="D18" s="118">
        <v>43.739279588336196</v>
      </c>
      <c r="E18" s="117">
        <v>971</v>
      </c>
      <c r="F18" s="118">
        <v>33.584905660377359</v>
      </c>
      <c r="G18" s="117">
        <v>409</v>
      </c>
      <c r="H18" s="118">
        <v>14.133790737564322</v>
      </c>
      <c r="I18" s="117">
        <v>247</v>
      </c>
      <c r="J18" s="118">
        <v>8.5420240137221271</v>
      </c>
      <c r="K18" s="117">
        <v>2894</v>
      </c>
      <c r="L18" s="118">
        <v>100</v>
      </c>
      <c r="M18" s="64"/>
    </row>
    <row r="19" spans="2:13" ht="15" customHeight="1" x14ac:dyDescent="0.2">
      <c r="B19" s="37" t="s">
        <v>35</v>
      </c>
      <c r="C19" s="117">
        <v>1142</v>
      </c>
      <c r="D19" s="118">
        <v>30.944625407166125</v>
      </c>
      <c r="E19" s="117">
        <v>1444</v>
      </c>
      <c r="F19" s="118">
        <v>38.707926167209557</v>
      </c>
      <c r="G19" s="117">
        <v>825</v>
      </c>
      <c r="H19" s="118">
        <v>21.606948968512487</v>
      </c>
      <c r="I19" s="117">
        <v>335</v>
      </c>
      <c r="J19" s="118">
        <v>8.7404994571118344</v>
      </c>
      <c r="K19" s="117">
        <v>3746</v>
      </c>
      <c r="L19" s="118">
        <v>100</v>
      </c>
      <c r="M19" s="64"/>
    </row>
    <row r="20" spans="2:13" ht="15" customHeight="1" x14ac:dyDescent="0.2">
      <c r="B20" s="37" t="s">
        <v>37</v>
      </c>
      <c r="C20" s="117">
        <v>1271</v>
      </c>
      <c r="D20" s="118">
        <v>10.570719602977666</v>
      </c>
      <c r="E20" s="117">
        <v>4267</v>
      </c>
      <c r="F20" s="118">
        <v>35.343258891645988</v>
      </c>
      <c r="G20" s="117">
        <v>4357</v>
      </c>
      <c r="H20" s="118">
        <v>36.021505376344088</v>
      </c>
      <c r="I20" s="117">
        <v>2177</v>
      </c>
      <c r="J20" s="118">
        <v>18.064516129032256</v>
      </c>
      <c r="K20" s="117">
        <v>12072</v>
      </c>
      <c r="L20" s="118">
        <v>100</v>
      </c>
      <c r="M20" s="64"/>
    </row>
    <row r="21" spans="2:13" ht="15" customHeight="1" x14ac:dyDescent="0.2">
      <c r="B21" s="37" t="s">
        <v>40</v>
      </c>
      <c r="C21" s="117">
        <v>582</v>
      </c>
      <c r="D21" s="118">
        <v>21.462522851919559</v>
      </c>
      <c r="E21" s="117">
        <v>1168</v>
      </c>
      <c r="F21" s="118">
        <v>43.510054844606948</v>
      </c>
      <c r="G21" s="117">
        <v>659</v>
      </c>
      <c r="H21" s="118">
        <v>24.16819012797075</v>
      </c>
      <c r="I21" s="117">
        <v>290</v>
      </c>
      <c r="J21" s="118">
        <v>10.859232175502742</v>
      </c>
      <c r="K21" s="117">
        <v>2699</v>
      </c>
      <c r="L21" s="118">
        <v>100</v>
      </c>
      <c r="M21" s="64"/>
    </row>
    <row r="22" spans="2:13" ht="15" customHeight="1" x14ac:dyDescent="0.2">
      <c r="B22" s="37" t="s">
        <v>41</v>
      </c>
      <c r="C22" s="117">
        <v>1411</v>
      </c>
      <c r="D22" s="118">
        <v>15.184782608695652</v>
      </c>
      <c r="E22" s="117">
        <v>3384</v>
      </c>
      <c r="F22" s="118">
        <v>36.815217391304351</v>
      </c>
      <c r="G22" s="117">
        <v>2993</v>
      </c>
      <c r="H22" s="118">
        <v>32.086956521739133</v>
      </c>
      <c r="I22" s="117">
        <v>1502</v>
      </c>
      <c r="J22" s="118">
        <v>15.913043478260869</v>
      </c>
      <c r="K22" s="117">
        <v>9290</v>
      </c>
      <c r="L22" s="118">
        <v>100</v>
      </c>
      <c r="M22" s="64"/>
    </row>
    <row r="23" spans="2:13" ht="15" customHeight="1" x14ac:dyDescent="0.2">
      <c r="B23" s="37" t="s">
        <v>42</v>
      </c>
      <c r="C23" s="117">
        <v>1150</v>
      </c>
      <c r="D23" s="118">
        <v>8.0445284604074772</v>
      </c>
      <c r="E23" s="117">
        <v>4456</v>
      </c>
      <c r="F23" s="118">
        <v>31.1559196247287</v>
      </c>
      <c r="G23" s="117">
        <v>5334</v>
      </c>
      <c r="H23" s="118">
        <v>37.13505566057551</v>
      </c>
      <c r="I23" s="117">
        <v>3409</v>
      </c>
      <c r="J23" s="118">
        <v>23.664496254288313</v>
      </c>
      <c r="K23" s="117">
        <v>14349</v>
      </c>
      <c r="L23" s="118">
        <v>100</v>
      </c>
      <c r="M23" s="64"/>
    </row>
    <row r="24" spans="2:13" ht="15" customHeight="1" x14ac:dyDescent="0.2">
      <c r="B24" s="37" t="s">
        <v>43</v>
      </c>
      <c r="C24" s="117">
        <v>2636</v>
      </c>
      <c r="D24" s="118">
        <v>10.456530369194125</v>
      </c>
      <c r="E24" s="117">
        <v>9293</v>
      </c>
      <c r="F24" s="118">
        <v>36.820166732830486</v>
      </c>
      <c r="G24" s="117">
        <v>9234</v>
      </c>
      <c r="H24" s="118">
        <v>36.339817387852321</v>
      </c>
      <c r="I24" s="117">
        <v>4191</v>
      </c>
      <c r="J24" s="118">
        <v>16.383485510123062</v>
      </c>
      <c r="K24" s="117">
        <v>25354</v>
      </c>
      <c r="L24" s="118">
        <v>100</v>
      </c>
      <c r="M24" s="64"/>
    </row>
    <row r="25" spans="2:13" ht="15" customHeight="1" x14ac:dyDescent="0.2">
      <c r="B25" s="37" t="s">
        <v>82</v>
      </c>
      <c r="C25" s="117">
        <v>1814</v>
      </c>
      <c r="D25" s="118">
        <v>13.684843022382454</v>
      </c>
      <c r="E25" s="117">
        <v>5452</v>
      </c>
      <c r="F25" s="118">
        <v>41.039507285564071</v>
      </c>
      <c r="G25" s="117">
        <v>3956</v>
      </c>
      <c r="H25" s="118">
        <v>29.885834459966954</v>
      </c>
      <c r="I25" s="117">
        <v>2030</v>
      </c>
      <c r="J25" s="118">
        <v>15.389815232086526</v>
      </c>
      <c r="K25" s="117">
        <v>13252</v>
      </c>
      <c r="L25" s="118">
        <v>100</v>
      </c>
      <c r="M25" s="64"/>
    </row>
    <row r="26" spans="2:13" ht="15" customHeight="1" x14ac:dyDescent="0.2">
      <c r="B26" s="37" t="s">
        <v>45</v>
      </c>
      <c r="C26" s="117">
        <v>1898</v>
      </c>
      <c r="D26" s="118">
        <v>21.474758933635847</v>
      </c>
      <c r="E26" s="117">
        <v>4111</v>
      </c>
      <c r="F26" s="118">
        <v>46.965399886557009</v>
      </c>
      <c r="G26" s="117">
        <v>1952</v>
      </c>
      <c r="H26" s="118">
        <v>22.382302892796368</v>
      </c>
      <c r="I26" s="117">
        <v>808</v>
      </c>
      <c r="J26" s="118">
        <v>9.1775382870107762</v>
      </c>
      <c r="K26" s="117">
        <v>8769</v>
      </c>
      <c r="L26" s="118">
        <v>100</v>
      </c>
      <c r="M26" s="64"/>
    </row>
    <row r="27" spans="2:13" ht="15" customHeight="1" x14ac:dyDescent="0.2">
      <c r="B27" s="37" t="s">
        <v>47</v>
      </c>
      <c r="C27" s="117">
        <v>181</v>
      </c>
      <c r="D27" s="118">
        <v>19.242902208201894</v>
      </c>
      <c r="E27" s="117">
        <v>430</v>
      </c>
      <c r="F27" s="118">
        <v>46.792849631966348</v>
      </c>
      <c r="G27" s="117">
        <v>255</v>
      </c>
      <c r="H27" s="118">
        <v>27.549947423764458</v>
      </c>
      <c r="I27" s="117">
        <v>60</v>
      </c>
      <c r="J27" s="118">
        <v>6.4143007360672977</v>
      </c>
      <c r="K27" s="117">
        <v>926</v>
      </c>
      <c r="L27" s="118">
        <v>100</v>
      </c>
      <c r="M27" s="64"/>
    </row>
    <row r="28" spans="2:13" ht="15" customHeight="1" x14ac:dyDescent="0.2">
      <c r="B28" s="37" t="s">
        <v>48</v>
      </c>
      <c r="C28" s="117">
        <v>1692</v>
      </c>
      <c r="D28" s="118">
        <v>13.322329639236031</v>
      </c>
      <c r="E28" s="117">
        <v>4863</v>
      </c>
      <c r="F28" s="118">
        <v>38.536508685058557</v>
      </c>
      <c r="G28" s="117">
        <v>4129</v>
      </c>
      <c r="H28" s="118">
        <v>32.578794309518194</v>
      </c>
      <c r="I28" s="117">
        <v>1974</v>
      </c>
      <c r="J28" s="118">
        <v>15.562367366187219</v>
      </c>
      <c r="K28" s="117">
        <v>12658</v>
      </c>
      <c r="L28" s="118">
        <v>100</v>
      </c>
      <c r="M28" s="64"/>
    </row>
    <row r="29" spans="2:13" ht="15" customHeight="1" x14ac:dyDescent="0.2">
      <c r="B29" s="37" t="s">
        <v>49</v>
      </c>
      <c r="C29" s="117">
        <v>2614</v>
      </c>
      <c r="D29" s="118">
        <v>17.145474772593417</v>
      </c>
      <c r="E29" s="117">
        <v>5845</v>
      </c>
      <c r="F29" s="118">
        <v>38.374451933773969</v>
      </c>
      <c r="G29" s="117">
        <v>4766</v>
      </c>
      <c r="H29" s="118">
        <v>31.274131274131271</v>
      </c>
      <c r="I29" s="117">
        <v>2019</v>
      </c>
      <c r="J29" s="118">
        <v>13.205942019501341</v>
      </c>
      <c r="K29" s="117">
        <v>15244</v>
      </c>
      <c r="L29" s="118">
        <v>100</v>
      </c>
      <c r="M29" s="64"/>
    </row>
    <row r="30" spans="2:13" ht="15" customHeight="1" x14ac:dyDescent="0.2">
      <c r="B30" s="37" t="s">
        <v>39</v>
      </c>
      <c r="C30" s="117">
        <v>893</v>
      </c>
      <c r="D30" s="118">
        <v>14.02961808261886</v>
      </c>
      <c r="E30" s="117">
        <v>2387</v>
      </c>
      <c r="F30" s="118">
        <v>37.661730319563524</v>
      </c>
      <c r="G30" s="117">
        <v>1901</v>
      </c>
      <c r="H30" s="118">
        <v>29.851909586905691</v>
      </c>
      <c r="I30" s="117">
        <v>1181</v>
      </c>
      <c r="J30" s="118">
        <v>18.456742010911924</v>
      </c>
      <c r="K30" s="117">
        <v>6362</v>
      </c>
      <c r="L30" s="118">
        <v>100</v>
      </c>
      <c r="M30" s="64"/>
    </row>
    <row r="31" spans="2:13" ht="15" customHeight="1" x14ac:dyDescent="0.2">
      <c r="B31" s="37" t="s">
        <v>50</v>
      </c>
      <c r="C31" s="117">
        <v>1588</v>
      </c>
      <c r="D31" s="118">
        <v>16.86478454680535</v>
      </c>
      <c r="E31" s="117">
        <v>3529</v>
      </c>
      <c r="F31" s="118">
        <v>37.667161961367015</v>
      </c>
      <c r="G31" s="117">
        <v>2747</v>
      </c>
      <c r="H31" s="118">
        <v>29.240076416896628</v>
      </c>
      <c r="I31" s="117">
        <v>1518</v>
      </c>
      <c r="J31" s="118">
        <v>16.227977074931012</v>
      </c>
      <c r="K31" s="117">
        <v>9382</v>
      </c>
      <c r="L31" s="118">
        <v>100</v>
      </c>
      <c r="M31" s="64"/>
    </row>
    <row r="32" spans="2:13" ht="15" customHeight="1" x14ac:dyDescent="0.2">
      <c r="B32" s="37" t="s">
        <v>51</v>
      </c>
      <c r="C32" s="117">
        <v>3794</v>
      </c>
      <c r="D32" s="118">
        <v>11.507239353001756</v>
      </c>
      <c r="E32" s="117">
        <v>10819</v>
      </c>
      <c r="F32" s="118">
        <v>33.034470224753136</v>
      </c>
      <c r="G32" s="117">
        <v>11016</v>
      </c>
      <c r="H32" s="118">
        <v>33.546374265463136</v>
      </c>
      <c r="I32" s="117">
        <v>7172</v>
      </c>
      <c r="J32" s="118">
        <v>21.91191615678197</v>
      </c>
      <c r="K32" s="117">
        <v>32801</v>
      </c>
      <c r="L32" s="118">
        <v>100</v>
      </c>
      <c r="M32" s="64"/>
    </row>
    <row r="33" spans="2:13" ht="15" customHeight="1" x14ac:dyDescent="0.2">
      <c r="B33" s="37" t="s">
        <v>53</v>
      </c>
      <c r="C33" s="117">
        <v>4388</v>
      </c>
      <c r="D33" s="118">
        <v>26.872032144161693</v>
      </c>
      <c r="E33" s="117">
        <v>5984</v>
      </c>
      <c r="F33" s="118">
        <v>36.722269572628754</v>
      </c>
      <c r="G33" s="117">
        <v>3456</v>
      </c>
      <c r="H33" s="118">
        <v>21.143309387556315</v>
      </c>
      <c r="I33" s="117">
        <v>2487</v>
      </c>
      <c r="J33" s="118">
        <v>15.262388895653235</v>
      </c>
      <c r="K33" s="117">
        <v>16315</v>
      </c>
      <c r="L33" s="118">
        <v>100</v>
      </c>
      <c r="M33" s="64"/>
    </row>
    <row r="34" spans="2:13" ht="15" customHeight="1" x14ac:dyDescent="0.2">
      <c r="B34" s="37" t="s">
        <v>83</v>
      </c>
      <c r="C34" s="117">
        <v>1231</v>
      </c>
      <c r="D34" s="118">
        <v>10.368509212730318</v>
      </c>
      <c r="E34" s="117">
        <v>4159</v>
      </c>
      <c r="F34" s="118">
        <v>35.242881072026798</v>
      </c>
      <c r="G34" s="117">
        <v>4294</v>
      </c>
      <c r="H34" s="118">
        <v>36.281407035175874</v>
      </c>
      <c r="I34" s="117">
        <v>2142</v>
      </c>
      <c r="J34" s="118">
        <v>18.107202680067005</v>
      </c>
      <c r="K34" s="117">
        <v>11826</v>
      </c>
      <c r="L34" s="118">
        <v>100</v>
      </c>
      <c r="M34" s="64"/>
    </row>
    <row r="35" spans="2:13" ht="15" customHeight="1" x14ac:dyDescent="0.2">
      <c r="B35" s="37" t="s">
        <v>84</v>
      </c>
      <c r="C35" s="117">
        <v>1290</v>
      </c>
      <c r="D35" s="118">
        <v>14.065573770491804</v>
      </c>
      <c r="E35" s="117">
        <v>3562</v>
      </c>
      <c r="F35" s="118">
        <v>38.961748633879786</v>
      </c>
      <c r="G35" s="117">
        <v>2876</v>
      </c>
      <c r="H35" s="118">
        <v>31.114754098360653</v>
      </c>
      <c r="I35" s="117">
        <v>1476</v>
      </c>
      <c r="J35" s="118">
        <v>15.857923497267759</v>
      </c>
      <c r="K35" s="117">
        <v>9204</v>
      </c>
      <c r="L35" s="118">
        <v>100</v>
      </c>
      <c r="M35" s="64"/>
    </row>
    <row r="36" spans="2:13" ht="15" customHeight="1" x14ac:dyDescent="0.2">
      <c r="B36" s="37" t="s">
        <v>54</v>
      </c>
      <c r="C36" s="117">
        <v>2855</v>
      </c>
      <c r="D36" s="118">
        <v>7.7602129508909172</v>
      </c>
      <c r="E36" s="117">
        <v>10648</v>
      </c>
      <c r="F36" s="118">
        <v>29.139504563233377</v>
      </c>
      <c r="G36" s="117">
        <v>14126</v>
      </c>
      <c r="H36" s="118">
        <v>38.67883528900478</v>
      </c>
      <c r="I36" s="117">
        <v>8927</v>
      </c>
      <c r="J36" s="118">
        <v>24.421447196870925</v>
      </c>
      <c r="K36" s="117">
        <v>36556</v>
      </c>
      <c r="L36" s="118">
        <v>100</v>
      </c>
      <c r="M36" s="64"/>
    </row>
    <row r="37" spans="2:13" ht="15" customHeight="1" x14ac:dyDescent="0.2">
      <c r="B37" s="37" t="s">
        <v>55</v>
      </c>
      <c r="C37" s="117">
        <v>526</v>
      </c>
      <c r="D37" s="118">
        <v>18.311327310632382</v>
      </c>
      <c r="E37" s="117">
        <v>1206</v>
      </c>
      <c r="F37" s="118">
        <v>42.355802640722722</v>
      </c>
      <c r="G37" s="117">
        <v>756</v>
      </c>
      <c r="H37" s="118">
        <v>26.511466296038915</v>
      </c>
      <c r="I37" s="117">
        <v>368</v>
      </c>
      <c r="J37" s="118">
        <v>12.821403752605976</v>
      </c>
      <c r="K37" s="117">
        <v>2856</v>
      </c>
      <c r="L37" s="118">
        <v>100</v>
      </c>
      <c r="M37" s="64"/>
    </row>
    <row r="38" spans="2:13" ht="15" customHeight="1" x14ac:dyDescent="0.2">
      <c r="B38" s="37" t="s">
        <v>57</v>
      </c>
      <c r="C38" s="117">
        <v>1500</v>
      </c>
      <c r="D38" s="118">
        <v>15.662152382921535</v>
      </c>
      <c r="E38" s="117">
        <v>4086</v>
      </c>
      <c r="F38" s="118">
        <v>43.19239119197767</v>
      </c>
      <c r="G38" s="117">
        <v>2563</v>
      </c>
      <c r="H38" s="118">
        <v>27.085702470794999</v>
      </c>
      <c r="I38" s="117">
        <v>1343</v>
      </c>
      <c r="J38" s="118">
        <v>14.059753954305801</v>
      </c>
      <c r="K38" s="117">
        <v>9492</v>
      </c>
      <c r="L38" s="118">
        <v>100</v>
      </c>
      <c r="M38" s="64"/>
    </row>
    <row r="39" spans="2:13" ht="15" customHeight="1" x14ac:dyDescent="0.2">
      <c r="B39" s="37" t="s">
        <v>44</v>
      </c>
      <c r="C39" s="117">
        <v>606</v>
      </c>
      <c r="D39" s="118">
        <v>6.0544904137235118</v>
      </c>
      <c r="E39" s="117">
        <v>2624</v>
      </c>
      <c r="F39" s="118">
        <v>26.296670030272452</v>
      </c>
      <c r="G39" s="117">
        <v>4292</v>
      </c>
      <c r="H39" s="118">
        <v>42.906155398587288</v>
      </c>
      <c r="I39" s="117">
        <v>2513</v>
      </c>
      <c r="J39" s="118">
        <v>24.74268415741675</v>
      </c>
      <c r="K39" s="117">
        <v>10035</v>
      </c>
      <c r="L39" s="118">
        <v>100</v>
      </c>
      <c r="M39" s="64"/>
    </row>
    <row r="40" spans="2:13" ht="15" customHeight="1" x14ac:dyDescent="0.2">
      <c r="B40" s="37" t="s">
        <v>46</v>
      </c>
      <c r="C40" s="117">
        <v>2552</v>
      </c>
      <c r="D40" s="118">
        <v>23.736714525452172</v>
      </c>
      <c r="E40" s="117">
        <v>4716</v>
      </c>
      <c r="F40" s="118">
        <v>44.201006899123627</v>
      </c>
      <c r="G40" s="117">
        <v>2324</v>
      </c>
      <c r="H40" s="118">
        <v>21.9000559388402</v>
      </c>
      <c r="I40" s="117">
        <v>1099</v>
      </c>
      <c r="J40" s="118">
        <v>10.162222636584001</v>
      </c>
      <c r="K40" s="117">
        <v>10691</v>
      </c>
      <c r="L40" s="118">
        <v>100</v>
      </c>
      <c r="M40" s="64"/>
    </row>
    <row r="41" spans="2:13" ht="15" customHeight="1" x14ac:dyDescent="0.2">
      <c r="B41" s="37" t="s">
        <v>38</v>
      </c>
      <c r="C41" s="117">
        <v>715</v>
      </c>
      <c r="D41" s="118">
        <v>17.361784675072744</v>
      </c>
      <c r="E41" s="117">
        <v>1723</v>
      </c>
      <c r="F41" s="118">
        <v>41.294859359844807</v>
      </c>
      <c r="G41" s="117">
        <v>1234</v>
      </c>
      <c r="H41" s="118">
        <v>29.413191076624635</v>
      </c>
      <c r="I41" s="117">
        <v>500</v>
      </c>
      <c r="J41" s="118">
        <v>11.930164888457808</v>
      </c>
      <c r="K41" s="117">
        <v>4172</v>
      </c>
      <c r="L41" s="118">
        <v>100</v>
      </c>
      <c r="M41" s="64"/>
    </row>
    <row r="42" spans="2:13" ht="15" customHeight="1" x14ac:dyDescent="0.2">
      <c r="B42" s="37" t="s">
        <v>52</v>
      </c>
      <c r="C42" s="117">
        <v>722</v>
      </c>
      <c r="D42" s="118">
        <v>23.215984776403424</v>
      </c>
      <c r="E42" s="117">
        <v>1220</v>
      </c>
      <c r="F42" s="118">
        <v>39.51791944180146</v>
      </c>
      <c r="G42" s="117">
        <v>822</v>
      </c>
      <c r="H42" s="118">
        <v>26.355851569933396</v>
      </c>
      <c r="I42" s="117">
        <v>344</v>
      </c>
      <c r="J42" s="118">
        <v>10.91024421186172</v>
      </c>
      <c r="K42" s="117">
        <v>3108</v>
      </c>
      <c r="L42" s="118">
        <v>100</v>
      </c>
      <c r="M42" s="64"/>
    </row>
    <row r="43" spans="2:13" ht="15" customHeight="1" x14ac:dyDescent="0.2">
      <c r="B43" s="37" t="s">
        <v>56</v>
      </c>
      <c r="C43" s="117">
        <v>5908</v>
      </c>
      <c r="D43" s="118">
        <v>5.672584581518878</v>
      </c>
      <c r="E43" s="117">
        <v>25210</v>
      </c>
      <c r="F43" s="118">
        <v>24.385318466765565</v>
      </c>
      <c r="G43" s="117">
        <v>40840</v>
      </c>
      <c r="H43" s="118">
        <v>39.524333636407135</v>
      </c>
      <c r="I43" s="117">
        <v>31537</v>
      </c>
      <c r="J43" s="118">
        <v>30.417763315308417</v>
      </c>
      <c r="K43" s="117">
        <v>103495</v>
      </c>
      <c r="L43" s="118">
        <v>100</v>
      </c>
      <c r="M43" s="64"/>
    </row>
    <row r="44" spans="2:13" ht="15" customHeight="1" thickBot="1" x14ac:dyDescent="0.25">
      <c r="B44" s="38" t="s">
        <v>5</v>
      </c>
      <c r="C44" s="119">
        <v>57828</v>
      </c>
      <c r="D44" s="120">
        <v>12.132299719917338</v>
      </c>
      <c r="E44" s="119">
        <v>156695</v>
      </c>
      <c r="F44" s="120">
        <v>32.874571221768825</v>
      </c>
      <c r="G44" s="119">
        <v>160584</v>
      </c>
      <c r="H44" s="120">
        <v>33.690482434516255</v>
      </c>
      <c r="I44" s="119">
        <v>101538</v>
      </c>
      <c r="J44" s="120">
        <v>21.302646623797585</v>
      </c>
      <c r="K44" s="119">
        <v>476645</v>
      </c>
      <c r="L44" s="120">
        <v>100</v>
      </c>
      <c r="M44" s="64"/>
    </row>
    <row r="45" spans="2:13" ht="15" customHeight="1" thickTop="1" x14ac:dyDescent="0.2">
      <c r="B45" s="154" t="s">
        <v>90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</row>
  </sheetData>
  <mergeCells count="9">
    <mergeCell ref="B45:L45"/>
    <mergeCell ref="C5:L7"/>
    <mergeCell ref="B9:B11"/>
    <mergeCell ref="C9:L9"/>
    <mergeCell ref="C10:D10"/>
    <mergeCell ref="E10:F10"/>
    <mergeCell ref="G10:H10"/>
    <mergeCell ref="I10:J10"/>
    <mergeCell ref="K10:L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68C4-B627-4DD3-9641-7C7CBD0A89E6}">
  <dimension ref="A1:AH41"/>
  <sheetViews>
    <sheetView tabSelected="1" topLeftCell="A10" workbookViewId="0">
      <selection activeCell="C24" sqref="C24"/>
    </sheetView>
  </sheetViews>
  <sheetFormatPr defaultRowHeight="15" x14ac:dyDescent="0.25"/>
  <sheetData>
    <row r="1" spans="1:34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</row>
    <row r="2" spans="1:34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</row>
    <row r="3" spans="1:34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</row>
    <row r="4" spans="1:34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</row>
    <row r="5" spans="1:34" x14ac:dyDescent="0.25">
      <c r="A5" s="160"/>
      <c r="B5" s="160"/>
      <c r="C5" s="160"/>
      <c r="D5" s="160"/>
      <c r="E5" s="160"/>
      <c r="F5" s="161" t="s">
        <v>96</v>
      </c>
      <c r="G5" s="161"/>
      <c r="H5" s="161"/>
      <c r="I5" s="161"/>
      <c r="J5" s="161"/>
      <c r="K5" s="161"/>
      <c r="L5" s="161"/>
      <c r="M5" s="161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</row>
    <row r="6" spans="1:34" x14ac:dyDescent="0.25">
      <c r="A6" s="160"/>
      <c r="B6" s="160"/>
      <c r="C6" s="160"/>
      <c r="D6" s="160"/>
      <c r="E6" s="160"/>
      <c r="F6" s="161"/>
      <c r="G6" s="161"/>
      <c r="H6" s="161"/>
      <c r="I6" s="161"/>
      <c r="J6" s="161"/>
      <c r="K6" s="161"/>
      <c r="L6" s="161"/>
      <c r="M6" s="161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</row>
    <row r="7" spans="1:34" x14ac:dyDescent="0.25">
      <c r="A7" s="160"/>
      <c r="B7" s="160"/>
      <c r="C7" s="160"/>
      <c r="D7" s="160"/>
      <c r="E7" s="160"/>
      <c r="F7" s="161" t="s">
        <v>97</v>
      </c>
      <c r="G7" s="161"/>
      <c r="H7" s="161"/>
      <c r="I7" s="161"/>
      <c r="J7" s="161"/>
      <c r="K7" s="161"/>
      <c r="L7" s="161"/>
      <c r="M7" s="161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</row>
    <row r="8" spans="1:34" x14ac:dyDescent="0.25">
      <c r="A8" s="160"/>
      <c r="B8" s="160"/>
      <c r="C8" s="160"/>
      <c r="D8" s="160"/>
      <c r="E8" s="160"/>
      <c r="F8" s="161" t="s">
        <v>98</v>
      </c>
      <c r="G8" s="161"/>
      <c r="H8" s="161"/>
      <c r="I8" s="161"/>
      <c r="J8" s="161"/>
      <c r="K8" s="161"/>
      <c r="L8" s="161"/>
      <c r="M8" s="161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</row>
    <row r="9" spans="1:34" x14ac:dyDescent="0.25">
      <c r="A9" s="160"/>
      <c r="B9" s="160"/>
      <c r="C9" s="160"/>
      <c r="D9" s="160"/>
      <c r="E9" s="160"/>
      <c r="F9" s="161" t="s">
        <v>99</v>
      </c>
      <c r="G9" s="161"/>
      <c r="H9" s="161"/>
      <c r="I9" s="161"/>
      <c r="J9" s="161"/>
      <c r="K9" s="161"/>
      <c r="L9" s="161"/>
      <c r="M9" s="161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</row>
    <row r="10" spans="1:34" x14ac:dyDescent="0.25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</row>
    <row r="11" spans="1:34" x14ac:dyDescent="0.25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1:34" x14ac:dyDescent="0.25">
      <c r="A12" s="160"/>
      <c r="B12" s="160"/>
      <c r="C12" s="160"/>
      <c r="D12" s="160"/>
      <c r="E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</row>
    <row r="13" spans="1:34" x14ac:dyDescent="0.25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</row>
    <row r="14" spans="1:34" x14ac:dyDescent="0.25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</row>
    <row r="15" spans="1:34" x14ac:dyDescent="0.2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</row>
    <row r="16" spans="1:34" x14ac:dyDescent="0.25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</row>
    <row r="17" spans="1:34" x14ac:dyDescent="0.25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</row>
    <row r="18" spans="1:34" x14ac:dyDescent="0.25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</row>
    <row r="19" spans="1:34" x14ac:dyDescent="0.25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</row>
    <row r="20" spans="1:34" x14ac:dyDescent="0.25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</row>
    <row r="21" spans="1:34" x14ac:dyDescent="0.25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</row>
    <row r="22" spans="1:34" x14ac:dyDescent="0.25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</row>
    <row r="23" spans="1:34" x14ac:dyDescent="0.25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</row>
    <row r="24" spans="1:34" x14ac:dyDescent="0.25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</row>
    <row r="25" spans="1:34" x14ac:dyDescent="0.25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</row>
    <row r="26" spans="1:34" x14ac:dyDescent="0.25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</row>
    <row r="27" spans="1:34" x14ac:dyDescent="0.2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</row>
    <row r="28" spans="1:34" x14ac:dyDescent="0.25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</row>
    <row r="29" spans="1:34" x14ac:dyDescent="0.25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</row>
    <row r="30" spans="1:34" x14ac:dyDescent="0.25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</row>
    <row r="31" spans="1:34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</row>
    <row r="32" spans="1:34" x14ac:dyDescent="0.25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</row>
    <row r="33" spans="1:34" x14ac:dyDescent="0.25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</row>
    <row r="34" spans="1:34" x14ac:dyDescent="0.25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</row>
    <row r="35" spans="1:34" x14ac:dyDescent="0.25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</row>
    <row r="36" spans="1:34" x14ac:dyDescent="0.25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</row>
    <row r="37" spans="1:34" x14ac:dyDescent="0.2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</row>
    <row r="38" spans="1:34" x14ac:dyDescent="0.25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</row>
    <row r="39" spans="1:34" x14ac:dyDescent="0.25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</row>
    <row r="40" spans="1:34" x14ac:dyDescent="0.25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</row>
    <row r="41" spans="1:34" x14ac:dyDescent="0.2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ICV-Hogares </vt:lpstr>
      <vt:lpstr>ICV-Personas</vt:lpstr>
      <vt:lpstr>Tipo de vivienda</vt:lpstr>
      <vt:lpstr>Hacinamiento</vt:lpstr>
      <vt:lpstr>Alfabetismo</vt:lpstr>
      <vt:lpstr>Acta de nacimiento</vt:lpstr>
      <vt:lpstr>Edad-Sexo</vt:lpstr>
      <vt:lpstr>Discapacidad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2025-04-09T18:27:43Z</dcterms:modified>
</cp:coreProperties>
</file>