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95774676-E631-4464-8914-DC1B4B1ED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2" r:id="rId1"/>
  </sheets>
  <definedNames>
    <definedName name="_xlnm.Print_Titles" localSheetId="0">Marzo!$1:$6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2" l="1"/>
  <c r="H56" i="2"/>
  <c r="I56" i="2" s="1"/>
  <c r="H55" i="2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I38" i="2" l="1"/>
  <c r="I37" i="2"/>
  <c r="I18" i="2" l="1"/>
  <c r="I9" i="2" l="1"/>
  <c r="I10" i="2"/>
  <c r="I11" i="2"/>
  <c r="I12" i="2"/>
  <c r="I13" i="2"/>
  <c r="I14" i="2"/>
  <c r="I15" i="2"/>
  <c r="I16" i="2"/>
  <c r="I17" i="2"/>
  <c r="I20" i="2"/>
  <c r="I24" i="2"/>
  <c r="I26" i="2"/>
  <c r="I27" i="2"/>
  <c r="I31" i="2"/>
  <c r="I32" i="2"/>
  <c r="I33" i="2"/>
  <c r="I34" i="2"/>
  <c r="I35" i="2"/>
  <c r="I36" i="2"/>
  <c r="I19" i="2"/>
  <c r="I25" i="2"/>
  <c r="I7" i="2"/>
  <c r="I21" i="2"/>
  <c r="I22" i="2"/>
  <c r="I29" i="2"/>
  <c r="I23" i="2"/>
  <c r="I28" i="2"/>
  <c r="I30" i="2"/>
  <c r="I8" i="2"/>
</calcChain>
</file>

<file path=xl/sharedStrings.xml><?xml version="1.0" encoding="utf-8"?>
<sst xmlns="http://schemas.openxmlformats.org/spreadsheetml/2006/main" count="211" uniqueCount="178">
  <si>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</si>
  <si>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</si>
  <si>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</si>
  <si>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</si>
  <si>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</si>
  <si>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</si>
  <si>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</si>
  <si>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</si>
  <si>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</si>
  <si>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</si>
  <si>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</si>
  <si>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</si>
  <si>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Compra de agua en botellon para el personal SIUBEN, segun orden 2024-00102.</t>
  </si>
  <si>
    <t>Refriasu Logistic And Construtions, SRL</t>
  </si>
  <si>
    <t>INAPA</t>
  </si>
  <si>
    <t>CORAAVEGA</t>
  </si>
  <si>
    <t>Servicio de lavanderia para uso de la Oficina Principal, orden 2024-00097.</t>
  </si>
  <si>
    <t>ICU Soluciones Empresariales, SRL</t>
  </si>
  <si>
    <t>Servicio de mantenimiento aires acondicionados de esta Unidad Ejecutora SIUBEN, orden 2024-00070.</t>
  </si>
  <si>
    <t>HYCEM Soluciones Electricas SRL</t>
  </si>
  <si>
    <t>Servicio de Mant. de los Paneles Electricos de la Oficina Principal de esta Unidad Ejecutora Siuben, orden 2024-00107.</t>
  </si>
  <si>
    <t>Inversiones Siurana, SRL</t>
  </si>
  <si>
    <t>Servicio de almuerzos y cenas empacadas subsidiadas para el personal de la Oficina Principal SIUBEN  del 01 AL 15/02/2025, según orden No.2024-00084.</t>
  </si>
  <si>
    <t>Panal Lavanderia, SRL</t>
  </si>
  <si>
    <t>MRO Mantenimiento Operación &amp; Reparación, SRL</t>
  </si>
  <si>
    <t>Adquisición de (10) Termostato Digital, programable 24V P/Aire Acondicionados, de esta Unidad Ejecutora SIUBEN, orden 2025-00005.</t>
  </si>
  <si>
    <t>Eco Petroleo Dominicana, S. A.</t>
  </si>
  <si>
    <t>Compra tickets de combustible para la operatividad de esta Unidad Ejecutora SIUBEN, orden 2025-00006.</t>
  </si>
  <si>
    <t>Servicio de alquiler de impresoras mes de enero 2025, para uso de la oficina principal y oficinas regionales del SIUBEN, orden 2024-00105.</t>
  </si>
  <si>
    <t>REPUESTOS MAROCA, SRL</t>
  </si>
  <si>
    <t>Servicio de mantenimiento y reparación de flotilla vehicular del SIUBEN, orden 2024-00038.</t>
  </si>
  <si>
    <t>Agua Planeta Azul, S.A.</t>
  </si>
  <si>
    <t>Compra de Agua Tetrapak 50 para el personal SIUBEN, segun orden 2024-00102.</t>
  </si>
  <si>
    <t>E450000009036</t>
  </si>
  <si>
    <t>E450000008871</t>
  </si>
  <si>
    <t>ROMIVA SRL</t>
  </si>
  <si>
    <t>B1500000168</t>
  </si>
  <si>
    <t>TECH PLUS OFFICE TEPLUOF SRL</t>
  </si>
  <si>
    <t>B1500000094</t>
  </si>
  <si>
    <t xml:space="preserve">GRUPO ADDINCA SRL, </t>
  </si>
  <si>
    <t xml:space="preserve"> B1500000001 </t>
  </si>
  <si>
    <t xml:space="preserve">DIGITAL BUSINESS GROUP DBG SRL, </t>
  </si>
  <si>
    <t>B1500000234</t>
  </si>
  <si>
    <t>B1500000004</t>
  </si>
  <si>
    <t>B1500000005</t>
  </si>
  <si>
    <t>GTG INDUSTRIAL SRL</t>
  </si>
  <si>
    <t>B1500004807</t>
  </si>
  <si>
    <t>E450000009322</t>
  </si>
  <si>
    <t>E450000009336</t>
  </si>
  <si>
    <t>LOLA MULTISERVICES SRL</t>
  </si>
  <si>
    <t>E450000000128</t>
  </si>
  <si>
    <t>MANZUETA &amp; PEÑA GROUP SRL</t>
  </si>
  <si>
    <t>B1500000104</t>
  </si>
  <si>
    <t xml:space="preserve">FLOW SRL, </t>
  </si>
  <si>
    <t xml:space="preserve"> B1500001488 </t>
  </si>
  <si>
    <t>B1500000137</t>
  </si>
  <si>
    <t>0137</t>
  </si>
  <si>
    <t>21180</t>
  </si>
  <si>
    <t>B1500001592</t>
  </si>
  <si>
    <t>B1500000007</t>
  </si>
  <si>
    <t>0007</t>
  </si>
  <si>
    <t>B1500000935</t>
  </si>
  <si>
    <t>3125</t>
  </si>
  <si>
    <t>B1500002894</t>
  </si>
  <si>
    <t>140643</t>
  </si>
  <si>
    <t>0886</t>
  </si>
  <si>
    <t>B1500000886</t>
  </si>
  <si>
    <t>2280</t>
  </si>
  <si>
    <t>B1500000663</t>
  </si>
  <si>
    <t>0293</t>
  </si>
  <si>
    <t>B1500000293</t>
  </si>
  <si>
    <t>9036</t>
  </si>
  <si>
    <t>8871</t>
  </si>
  <si>
    <t>E450000009305</t>
  </si>
  <si>
    <t>Compra de material gastable de oficina para uso esta Unidad Ejecutora SIUBEN, orden 2025-00008.</t>
  </si>
  <si>
    <t>0168</t>
  </si>
  <si>
    <t>0001</t>
  </si>
  <si>
    <t>0234</t>
  </si>
  <si>
    <t>0004</t>
  </si>
  <si>
    <t>0005</t>
  </si>
  <si>
    <t>Compra de material gastable de oficina para uso esta Unidad Ejecutora SIUBEN, orden 2025-00009.</t>
  </si>
  <si>
    <t>104</t>
  </si>
  <si>
    <t xml:space="preserve">Adquisición de Licencia de Software MindManager para ser utilizado en la Dirección General de esta Unidad Ejecutora SIUBEN, orden 2025-00001. </t>
  </si>
  <si>
    <t>0104</t>
  </si>
  <si>
    <t>Adquisición de mobiliarios para uso de las oficinas de esta Unidad Ejecutora SIUBEN, orden 2024-00123.</t>
  </si>
  <si>
    <t>002231</t>
  </si>
  <si>
    <t>Renovación de Licencias Firewall por un año, para seis (6) equipos Tecnológicos de esta Unidad Ejecutora SIUBEN, orden 2025-00014.</t>
  </si>
  <si>
    <t>compra de insumos de cocina (Té y Azucar) para ser utilizado en la oficina principal de esta Unidad Ejecutora SIUBEN, orden 2025-00016.</t>
  </si>
  <si>
    <t xml:space="preserve">JUNTA CENTRAL ELECTORAL, </t>
  </si>
  <si>
    <t>Servicio de Consulta al Archivo Maestro Cedulado, correspondiente al mes de marzo 2025 de esta Unidad Ejecutora SIUBEN.</t>
  </si>
  <si>
    <t xml:space="preserve"> B1500001835</t>
  </si>
  <si>
    <t>1835</t>
  </si>
  <si>
    <t>Servicio suministro de agua potable y alcantarillado según código de sistema 5153 de la Oficina Regional Cibao Sur-La Vega de esta Unidad Ejecutora SIUBEN, correspondiente al mes de marzo 2025.</t>
  </si>
  <si>
    <t>B1500014427</t>
  </si>
  <si>
    <t>FS-3601669</t>
  </si>
  <si>
    <t>Suministro de agua potable y alcantarillado contrato No:85004388 de la Oficina Regional Cibao Nordeste-San Francisco de Macorís de esta Unidad Ejecutora SIUBEN, correspondiente al mes de febrero 2025.</t>
  </si>
  <si>
    <t>E450000002069</t>
  </si>
  <si>
    <t>308698</t>
  </si>
  <si>
    <t>Servicio suministro de agua potable y alcantarillado contrato No:84962842 de la Oficina Regional Higuamo-San Pedro de Macorís de esta Unidad Ejecutora SIUBEN, correspondiente al mes de febrero 2025.</t>
  </si>
  <si>
    <t>308792</t>
  </si>
  <si>
    <t>E450000002091</t>
  </si>
  <si>
    <t>Servicio de recogida de basura RMC:0000027363 de la Oficina Regional Cibao Sur-La Vega de esta Unidad Ejecutora SIUBEN, correspondiente al mes de marzo 2025.</t>
  </si>
  <si>
    <t>AYUNTAMIENTO MUNICIPAL DE LA VEGA</t>
  </si>
  <si>
    <t>FM00978323</t>
  </si>
  <si>
    <t>B1500003519</t>
  </si>
  <si>
    <t>AYUNTAMIENTO MUNICIPAL DE SAN PEDRO DE MACORIS</t>
  </si>
  <si>
    <t>Servicio de recogida de basura Inmueble No.003972 de la Oficina Regional Higuamo-San Pedro de Macorís de esta Unidad Ejecutora SIUBEN, correspondiente al mes de marzo 2025.</t>
  </si>
  <si>
    <t>01-01157154</t>
  </si>
  <si>
    <t>B1500002177</t>
  </si>
  <si>
    <t>AYUNTAMIENTO DEL DISTRITO NACIONAL</t>
  </si>
  <si>
    <t>Servicio de recogida de basura código sistema: 41357 de la Oficina Principal SIUBEN, correspondiente al mes de marzo 2025.</t>
  </si>
  <si>
    <t>B1500060687</t>
  </si>
  <si>
    <t>36955703</t>
  </si>
  <si>
    <t>7038</t>
  </si>
  <si>
    <t>9336</t>
  </si>
  <si>
    <t>9322</t>
  </si>
  <si>
    <t>0128</t>
  </si>
  <si>
    <t>Relación de  Pagos a Proveedores, mes de marzo 2025</t>
  </si>
  <si>
    <t xml:space="preserve">Compra material gastable de limpieza para ser utilizado en la Oficina Principal de esta Unidad Ejecutora SIUBEN, orden 2025-00019.
</t>
  </si>
  <si>
    <t xml:space="preserve">Compra material gastable de limpieza para ser utilizado en la Oficina Principal de esta Unidad Ejecutora SIUBEN, orden 2025-00018.
</t>
  </si>
  <si>
    <t>Compra de insumos de cocina (Vasos Biodegradables) para ser utilizado en la oficina principal de esta Unidad Ejecutora SIUBEN, orden 2025-00010.</t>
  </si>
  <si>
    <t>Compra de agua embotellada para consumo del personal de la oficina principal de esta Unidad Ejecutora SIUBEN, orden 2025-00003.</t>
  </si>
  <si>
    <t>compra de agua embotellada para consumo del personal de la oficina principal de esta Unidad Ejecutora SIUBEN,  orden 2025-00003.</t>
  </si>
  <si>
    <t>Compra de material gastable de limpieza para ser utilizados en la Oficina Principal de esta Unidad Ejecutora SIUBEN, orden 2025-00017.</t>
  </si>
  <si>
    <t>Servicio de alquiler de impresoras mes de febrero 2025, para uso de la oficina principal y oficinas regionales del SIUBEN, orden 2024-00105.</t>
  </si>
  <si>
    <t>ICU SOLUCIONES EMPRESARIALES SRL</t>
  </si>
  <si>
    <t>0903</t>
  </si>
  <si>
    <t>B1500000903</t>
  </si>
  <si>
    <t>SUFERDOM SRL</t>
  </si>
  <si>
    <t>B1500000212</t>
  </si>
  <si>
    <t>0212</t>
  </si>
  <si>
    <t>CODETEL</t>
  </si>
  <si>
    <t xml:space="preserve">Servicios de comunicación </t>
  </si>
  <si>
    <t>E450000069698</t>
  </si>
  <si>
    <t>E450000068575</t>
  </si>
  <si>
    <t>E450000068637</t>
  </si>
  <si>
    <t>ALTICE DOMINICANA</t>
  </si>
  <si>
    <t>E450000012766</t>
  </si>
  <si>
    <t>WIND TELECOM</t>
  </si>
  <si>
    <t>E450000000793</t>
  </si>
  <si>
    <t>EDESUR</t>
  </si>
  <si>
    <t>Servicios de energía eléctrica</t>
  </si>
  <si>
    <t>6055331300 64</t>
  </si>
  <si>
    <t>E450000019592</t>
  </si>
  <si>
    <t>6452073090 59</t>
  </si>
  <si>
    <t>E450000019593</t>
  </si>
  <si>
    <t>EDEESTE</t>
  </si>
  <si>
    <t>4230980074-62</t>
  </si>
  <si>
    <t>E450000015490</t>
  </si>
  <si>
    <t>3463218219-38</t>
  </si>
  <si>
    <t>E450000015579</t>
  </si>
  <si>
    <t>HUMANO SEGUROS</t>
  </si>
  <si>
    <t>Seguro Médico</t>
  </si>
  <si>
    <t>E450000003453</t>
  </si>
  <si>
    <t>SENASA</t>
  </si>
  <si>
    <t>E450000001058</t>
  </si>
  <si>
    <t>E450000001265</t>
  </si>
  <si>
    <t>EDENORTE</t>
  </si>
  <si>
    <t>E450000039574</t>
  </si>
  <si>
    <t>E450000035653</t>
  </si>
  <si>
    <t>E450000038886</t>
  </si>
  <si>
    <t>E450000034177</t>
  </si>
  <si>
    <t>SEGUROS RESERVAS, SA</t>
  </si>
  <si>
    <t>E450000004089</t>
  </si>
  <si>
    <t>E450000004744</t>
  </si>
  <si>
    <t>Compra de materiales eléctricos y de redes para habilitar Regional Cibao Norte-Santiago y areas de la oficina principal del SIUBEN, 2025-00021.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</si>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</sst>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theme="1"/>
      <name val="Gotham"/>
    </font>
    <font>
      <b/>
      <sz val="14"/>
      <color rgb="FF000000"/>
      <name val="Gotham"/>
    </font>
    <font>
      <sz val="11"/>
      <color theme="1"/>
      <name val="Calibri"/>
      <family val="2"/>
      <scheme val="minor"/>
    </font>
    <font>
      <i/>
      <sz val="11"/>
      <color theme="1"/>
      <name val="Gotham"/>
    </font>
    <font>
      <b/>
      <i/>
      <sz val="10"/>
      <color theme="1"/>
      <name val="Gotham"/>
    </font>
    <font>
      <sz val="10"/>
      <color theme="1"/>
      <name val="Gotham"/>
    </font>
    <font>
      <b/>
      <sz val="10"/>
      <color theme="1"/>
      <name val="Gotham"/>
    </font>
    <font>
      <i/>
      <sz val="10"/>
      <color theme="1"/>
      <name val="Gotham"/>
    </font>
    <font>
      <b/>
      <sz val="12"/>
      <color rgb="FF000000"/>
      <name val="Gotham"/>
    </font>
    <font>
      <sz val="12"/>
      <color rgb="FF000000"/>
      <name val="Gotham"/>
    </font>
    <font>
      <sz val="10"/>
      <color rgb="FF000000"/>
      <name val="Gotham"/>
    </font>
    <font>
      <sz val="10"/>
      <name val="Gotham"/>
    </font>
    <font>
      <sz val="10"/>
      <color rgb="FFFF0000"/>
      <name val="Gotham"/>
    </font>
    <font>
      <sz val="10"/>
      <color rgb="FF212529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0" fontId="0" fillId="0" borderId="2" xfId="0" applyBorder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7" fillId="0" borderId="1" xfId="0" applyFont="1" applyBorder="1"/>
    <xf numFmtId="49" fontId="12" fillId="0" borderId="1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wrapText="1"/>
    </xf>
    <xf numFmtId="49" fontId="12" fillId="0" borderId="1" xfId="0" applyNumberFormat="1" applyFont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49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3" fontId="7" fillId="0" borderId="0" xfId="0" applyNumberFormat="1" applyFont="1"/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4" fillId="0" borderId="1" xfId="0" applyFont="1" applyBorder="1"/>
    <xf numFmtId="0" fontId="13" fillId="0" borderId="1" xfId="0" applyFont="1" applyBorder="1"/>
    <xf numFmtId="49" fontId="12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justify"/>
    </xf>
    <xf numFmtId="0" fontId="7" fillId="0" borderId="1" xfId="0" applyFont="1" applyBorder="1" applyAlignment="1">
      <alignment horizontal="justify"/>
    </xf>
    <xf numFmtId="0" fontId="7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center"/>
    </xf>
    <xf numFmtId="0" fontId="15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43" fontId="13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300441</xdr:colOff>
      <xdr:row>0</xdr:row>
      <xdr:rowOff>0</xdr:rowOff>
    </xdr:from>
    <xdr:ext cx="1521734" cy="960593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441" y="337375"/>
          <a:ext cx="1521734" cy="96059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zoomScaleNormal="100" workbookViewId="0">
      <selection activeCell="C11" sqref="C11"/>
    </sheetView>
  </sheetViews>
  <sheetFormatPr defaultColWidth="9.140625" defaultRowHeight="15" x14ac:dyDescent="0.25"/>
  <cols>
    <col min="1" max="1" width="24.85546875" customWidth="1"/>
    <col min="2" max="2" width="35.28515625" customWidth="1"/>
    <col min="3" max="3" width="15.85546875" style="2" customWidth="1"/>
    <col min="4" max="4" width="16.5703125" style="1" customWidth="1"/>
    <col min="5" max="5" width="12.28515625" style="1" customWidth="1"/>
    <col min="6" max="6" width="15.5703125" customWidth="1"/>
    <col min="7" max="7" width="14.85546875" style="1" customWidth="1"/>
    <col min="8" max="8" width="15" customWidth="1"/>
    <col min="9" max="9" width="11.140625" customWidth="1"/>
    <col min="10" max="10" width="8.28515625" customWidth="1"/>
  </cols>
  <sheetData>
    <row r="1" spans="1:11" x14ac:dyDescent="0.25">
      <c r="J1" s="4"/>
    </row>
    <row r="2" spans="1:11" ht="18" x14ac:dyDescent="0.25">
      <c r="B2" s="7" t="s">
        <v>11</v>
      </c>
      <c r="C2" s="7"/>
      <c r="D2" s="7"/>
      <c r="E2" s="7"/>
      <c r="F2" s="7"/>
      <c r="G2" s="7"/>
      <c r="H2" s="7"/>
      <c r="I2" s="7"/>
      <c r="J2" s="8"/>
    </row>
    <row r="3" spans="1:11" x14ac:dyDescent="0.25">
      <c r="B3" s="23" t="s">
        <v>10</v>
      </c>
      <c r="C3" s="23"/>
      <c r="D3" s="23"/>
      <c r="E3" s="23"/>
      <c r="F3" s="23"/>
      <c r="G3" s="23"/>
      <c r="H3" s="23"/>
      <c r="I3" s="23"/>
      <c r="J3" s="24"/>
    </row>
    <row r="4" spans="1:11" ht="17.45" customHeight="1" x14ac:dyDescent="0.25">
      <c r="B4" s="25" t="s">
        <v>117</v>
      </c>
      <c r="C4" s="25"/>
      <c r="D4" s="25"/>
      <c r="E4" s="25"/>
      <c r="F4" s="25"/>
      <c r="G4" s="25"/>
      <c r="H4" s="25"/>
      <c r="I4" s="25"/>
      <c r="J4" s="26"/>
    </row>
    <row r="5" spans="1:11" ht="10.5" customHeight="1" x14ac:dyDescent="0.25">
      <c r="J5" s="4"/>
    </row>
    <row r="6" spans="1:11" ht="45" customHeight="1" x14ac:dyDescent="0.25">
      <c r="A6" s="27" t="s">
        <v>9</v>
      </c>
      <c r="B6" s="27" t="s">
        <v>8</v>
      </c>
      <c r="C6" s="28" t="s">
        <v>7</v>
      </c>
      <c r="D6" s="29" t="s">
        <v>6</v>
      </c>
      <c r="E6" s="29" t="s">
        <v>5</v>
      </c>
      <c r="F6" s="29" t="s">
        <v>4</v>
      </c>
      <c r="G6" s="29" t="s">
        <v>3</v>
      </c>
      <c r="H6" s="29" t="s">
        <v>2</v>
      </c>
      <c r="I6" s="29" t="s">
        <v>1</v>
      </c>
      <c r="J6" s="29" t="s">
        <v>0</v>
      </c>
    </row>
    <row r="7" spans="1:11" s="14" customFormat="1" ht="53.45" customHeight="1" x14ac:dyDescent="0.2">
      <c r="A7" s="31" t="s">
        <v>88</v>
      </c>
      <c r="B7" s="31" t="s">
        <v>89</v>
      </c>
      <c r="C7" s="32" t="s">
        <v>91</v>
      </c>
      <c r="D7" s="33" t="s">
        <v>90</v>
      </c>
      <c r="E7" s="34">
        <v>45719</v>
      </c>
      <c r="F7" s="35">
        <v>16500</v>
      </c>
      <c r="G7" s="34">
        <v>46022</v>
      </c>
      <c r="H7" s="35">
        <v>16500</v>
      </c>
      <c r="I7" s="36">
        <f t="shared" ref="I7:I56" si="0">+H7-F7</f>
        <v>0</v>
      </c>
      <c r="J7" s="30"/>
    </row>
    <row r="8" spans="1:11" s="14" customFormat="1" ht="51" x14ac:dyDescent="0.2">
      <c r="A8" s="31" t="s">
        <v>19</v>
      </c>
      <c r="B8" s="38" t="s">
        <v>20</v>
      </c>
      <c r="C8" s="39" t="s">
        <v>56</v>
      </c>
      <c r="D8" s="33" t="s">
        <v>55</v>
      </c>
      <c r="E8" s="40">
        <v>45701</v>
      </c>
      <c r="F8" s="35">
        <v>88500</v>
      </c>
      <c r="G8" s="40">
        <v>46387</v>
      </c>
      <c r="H8" s="35">
        <v>88500</v>
      </c>
      <c r="I8" s="36">
        <f t="shared" si="0"/>
        <v>0</v>
      </c>
      <c r="J8" s="41"/>
    </row>
    <row r="9" spans="1:11" s="14" customFormat="1" ht="63.75" x14ac:dyDescent="0.2">
      <c r="A9" s="31" t="s">
        <v>21</v>
      </c>
      <c r="B9" s="38" t="s">
        <v>22</v>
      </c>
      <c r="C9" s="39" t="s">
        <v>57</v>
      </c>
      <c r="D9" s="42" t="s">
        <v>58</v>
      </c>
      <c r="E9" s="40">
        <v>45707</v>
      </c>
      <c r="F9" s="35">
        <v>119443.64</v>
      </c>
      <c r="G9" s="40">
        <v>46022</v>
      </c>
      <c r="H9" s="35">
        <v>119443.64</v>
      </c>
      <c r="I9" s="36">
        <f t="shared" si="0"/>
        <v>0</v>
      </c>
      <c r="J9" s="41"/>
    </row>
    <row r="10" spans="1:11" s="14" customFormat="1" ht="32.25" customHeight="1" x14ac:dyDescent="0.2">
      <c r="A10" s="31" t="s">
        <v>23</v>
      </c>
      <c r="B10" s="38" t="s">
        <v>16</v>
      </c>
      <c r="C10" s="39" t="s">
        <v>60</v>
      </c>
      <c r="D10" s="33" t="s">
        <v>59</v>
      </c>
      <c r="E10" s="40">
        <v>45712</v>
      </c>
      <c r="F10" s="35">
        <v>1200.01</v>
      </c>
      <c r="G10" s="40">
        <v>46022</v>
      </c>
      <c r="H10" s="35">
        <v>1200.01</v>
      </c>
      <c r="I10" s="36">
        <f t="shared" si="0"/>
        <v>0</v>
      </c>
      <c r="J10" s="41"/>
      <c r="K10" s="43"/>
    </row>
    <row r="11" spans="1:11" s="14" customFormat="1" ht="63.75" x14ac:dyDescent="0.2">
      <c r="A11" s="31" t="s">
        <v>24</v>
      </c>
      <c r="B11" s="38" t="s">
        <v>25</v>
      </c>
      <c r="C11" s="44" t="s">
        <v>62</v>
      </c>
      <c r="D11" s="33" t="s">
        <v>61</v>
      </c>
      <c r="E11" s="45">
        <v>45709</v>
      </c>
      <c r="F11" s="35">
        <v>20234.05</v>
      </c>
      <c r="G11" s="45">
        <v>46022</v>
      </c>
      <c r="H11" s="35">
        <v>20234.05</v>
      </c>
      <c r="I11" s="36">
        <f t="shared" si="0"/>
        <v>0</v>
      </c>
      <c r="J11" s="30"/>
      <c r="K11" s="43"/>
    </row>
    <row r="12" spans="1:11" s="14" customFormat="1" ht="51" x14ac:dyDescent="0.2">
      <c r="A12" s="31" t="s">
        <v>26</v>
      </c>
      <c r="B12" s="46" t="s">
        <v>27</v>
      </c>
      <c r="C12" s="44" t="s">
        <v>64</v>
      </c>
      <c r="D12" s="33" t="s">
        <v>63</v>
      </c>
      <c r="E12" s="45">
        <v>45712</v>
      </c>
      <c r="F12" s="35">
        <v>300000</v>
      </c>
      <c r="G12" s="45">
        <v>46022</v>
      </c>
      <c r="H12" s="35">
        <v>300000</v>
      </c>
      <c r="I12" s="36">
        <f t="shared" si="0"/>
        <v>0</v>
      </c>
      <c r="J12" s="30"/>
      <c r="K12" s="43"/>
    </row>
    <row r="13" spans="1:11" s="14" customFormat="1" ht="54" customHeight="1" x14ac:dyDescent="0.2">
      <c r="A13" s="31" t="s">
        <v>17</v>
      </c>
      <c r="B13" s="38" t="s">
        <v>28</v>
      </c>
      <c r="C13" s="44" t="s">
        <v>65</v>
      </c>
      <c r="D13" s="42" t="s">
        <v>66</v>
      </c>
      <c r="E13" s="45">
        <v>45701</v>
      </c>
      <c r="F13" s="35">
        <v>84488</v>
      </c>
      <c r="G13" s="45">
        <v>46022</v>
      </c>
      <c r="H13" s="35">
        <v>84488</v>
      </c>
      <c r="I13" s="36">
        <f t="shared" si="0"/>
        <v>0</v>
      </c>
      <c r="J13" s="47"/>
      <c r="K13" s="43"/>
    </row>
    <row r="14" spans="1:11" s="14" customFormat="1" ht="38.25" x14ac:dyDescent="0.2">
      <c r="A14" s="31" t="s">
        <v>29</v>
      </c>
      <c r="B14" s="38" t="s">
        <v>30</v>
      </c>
      <c r="C14" s="44" t="s">
        <v>67</v>
      </c>
      <c r="D14" s="42" t="s">
        <v>68</v>
      </c>
      <c r="E14" s="45">
        <v>45712</v>
      </c>
      <c r="F14" s="35">
        <v>319732.8</v>
      </c>
      <c r="G14" s="45">
        <v>46387</v>
      </c>
      <c r="H14" s="35">
        <v>319732.8</v>
      </c>
      <c r="I14" s="36">
        <f t="shared" si="0"/>
        <v>0</v>
      </c>
      <c r="J14" s="30"/>
      <c r="K14" s="43"/>
    </row>
    <row r="15" spans="1:11" s="14" customFormat="1" ht="51" x14ac:dyDescent="0.2">
      <c r="A15" s="31" t="s">
        <v>13</v>
      </c>
      <c r="B15" s="46" t="s">
        <v>18</v>
      </c>
      <c r="C15" s="42" t="s">
        <v>69</v>
      </c>
      <c r="D15" s="42" t="s">
        <v>70</v>
      </c>
      <c r="E15" s="45">
        <v>45714</v>
      </c>
      <c r="F15" s="35">
        <v>41300</v>
      </c>
      <c r="G15" s="45">
        <v>46022</v>
      </c>
      <c r="H15" s="35">
        <v>41300</v>
      </c>
      <c r="I15" s="36">
        <f t="shared" si="0"/>
        <v>0</v>
      </c>
      <c r="J15" s="48"/>
      <c r="K15" s="43"/>
    </row>
    <row r="16" spans="1:11" s="14" customFormat="1" ht="38.25" x14ac:dyDescent="0.2">
      <c r="A16" s="31" t="s">
        <v>31</v>
      </c>
      <c r="B16" s="46" t="s">
        <v>12</v>
      </c>
      <c r="C16" s="42" t="s">
        <v>71</v>
      </c>
      <c r="D16" s="49" t="s">
        <v>33</v>
      </c>
      <c r="E16" s="45">
        <v>45713</v>
      </c>
      <c r="F16" s="35">
        <v>2160</v>
      </c>
      <c r="G16" s="45">
        <v>46022</v>
      </c>
      <c r="H16" s="35">
        <v>2160</v>
      </c>
      <c r="I16" s="36">
        <f t="shared" si="0"/>
        <v>0</v>
      </c>
      <c r="J16" s="30"/>
    </row>
    <row r="17" spans="1:11" s="14" customFormat="1" ht="38.25" x14ac:dyDescent="0.2">
      <c r="A17" s="31" t="s">
        <v>31</v>
      </c>
      <c r="B17" s="46" t="s">
        <v>32</v>
      </c>
      <c r="C17" s="32" t="s">
        <v>72</v>
      </c>
      <c r="D17" s="49" t="s">
        <v>34</v>
      </c>
      <c r="E17" s="34">
        <v>45716</v>
      </c>
      <c r="F17" s="35">
        <v>12390</v>
      </c>
      <c r="G17" s="45">
        <v>46022</v>
      </c>
      <c r="H17" s="35">
        <v>12390</v>
      </c>
      <c r="I17" s="36">
        <f t="shared" si="0"/>
        <v>0</v>
      </c>
      <c r="J17" s="30"/>
      <c r="K17" s="43"/>
    </row>
    <row r="18" spans="1:11" s="14" customFormat="1" ht="38.25" x14ac:dyDescent="0.2">
      <c r="A18" s="31" t="s">
        <v>31</v>
      </c>
      <c r="B18" s="46" t="s">
        <v>12</v>
      </c>
      <c r="C18" s="42" t="s">
        <v>71</v>
      </c>
      <c r="D18" s="49" t="s">
        <v>73</v>
      </c>
      <c r="E18" s="45">
        <v>45720</v>
      </c>
      <c r="F18" s="35">
        <v>2340</v>
      </c>
      <c r="G18" s="45">
        <v>46022</v>
      </c>
      <c r="H18" s="35">
        <v>2340</v>
      </c>
      <c r="I18" s="36">
        <f t="shared" si="0"/>
        <v>0</v>
      </c>
      <c r="J18" s="30"/>
    </row>
    <row r="19" spans="1:11" s="14" customFormat="1" ht="63.75" x14ac:dyDescent="0.2">
      <c r="A19" s="31" t="s">
        <v>51</v>
      </c>
      <c r="B19" s="50" t="s">
        <v>82</v>
      </c>
      <c r="C19" s="32" t="s">
        <v>83</v>
      </c>
      <c r="D19" s="33" t="s">
        <v>52</v>
      </c>
      <c r="E19" s="34">
        <v>45706</v>
      </c>
      <c r="F19" s="35">
        <v>40000</v>
      </c>
      <c r="G19" s="34">
        <v>46022</v>
      </c>
      <c r="H19" s="35">
        <v>40000</v>
      </c>
      <c r="I19" s="36">
        <f t="shared" si="0"/>
        <v>0</v>
      </c>
      <c r="J19" s="30"/>
    </row>
    <row r="20" spans="1:11" s="14" customFormat="1" ht="52.5" customHeight="1" x14ac:dyDescent="0.2">
      <c r="A20" s="30" t="s">
        <v>35</v>
      </c>
      <c r="B20" s="31" t="s">
        <v>74</v>
      </c>
      <c r="C20" s="32" t="s">
        <v>75</v>
      </c>
      <c r="D20" s="33" t="s">
        <v>36</v>
      </c>
      <c r="E20" s="34">
        <v>45721</v>
      </c>
      <c r="F20" s="35">
        <v>2194.8000000000002</v>
      </c>
      <c r="G20" s="34">
        <v>46022</v>
      </c>
      <c r="H20" s="35">
        <v>2194.8000000000002</v>
      </c>
      <c r="I20" s="36">
        <f t="shared" si="0"/>
        <v>0</v>
      </c>
      <c r="J20" s="30"/>
    </row>
    <row r="21" spans="1:11" s="14" customFormat="1" ht="76.5" x14ac:dyDescent="0.2">
      <c r="A21" s="30" t="s">
        <v>15</v>
      </c>
      <c r="B21" s="50" t="s">
        <v>92</v>
      </c>
      <c r="C21" s="32" t="s">
        <v>94</v>
      </c>
      <c r="D21" s="42" t="s">
        <v>93</v>
      </c>
      <c r="E21" s="34">
        <v>45719</v>
      </c>
      <c r="F21" s="35">
        <v>394</v>
      </c>
      <c r="G21" s="34">
        <v>46387</v>
      </c>
      <c r="H21" s="35">
        <v>394</v>
      </c>
      <c r="I21" s="36">
        <f t="shared" si="0"/>
        <v>0</v>
      </c>
      <c r="J21" s="30"/>
    </row>
    <row r="22" spans="1:11" s="14" customFormat="1" ht="89.25" customHeight="1" x14ac:dyDescent="0.2">
      <c r="A22" s="30" t="s">
        <v>14</v>
      </c>
      <c r="B22" s="51" t="s">
        <v>95</v>
      </c>
      <c r="C22" s="32" t="s">
        <v>97</v>
      </c>
      <c r="D22" s="42" t="s">
        <v>96</v>
      </c>
      <c r="E22" s="34">
        <v>45718</v>
      </c>
      <c r="F22" s="35">
        <v>780</v>
      </c>
      <c r="G22" s="34">
        <v>46022</v>
      </c>
      <c r="H22" s="35">
        <v>780</v>
      </c>
      <c r="I22" s="36">
        <f t="shared" si="0"/>
        <v>0</v>
      </c>
      <c r="J22" s="30"/>
    </row>
    <row r="23" spans="1:11" s="14" customFormat="1" ht="74.25" customHeight="1" x14ac:dyDescent="0.2">
      <c r="A23" s="51" t="s">
        <v>102</v>
      </c>
      <c r="B23" s="50" t="s">
        <v>101</v>
      </c>
      <c r="C23" s="32" t="s">
        <v>103</v>
      </c>
      <c r="D23" s="42" t="s">
        <v>104</v>
      </c>
      <c r="E23" s="34">
        <v>45721</v>
      </c>
      <c r="F23" s="35">
        <v>300</v>
      </c>
      <c r="G23" s="34">
        <v>46022</v>
      </c>
      <c r="H23" s="35">
        <v>300</v>
      </c>
      <c r="I23" s="36">
        <f t="shared" si="0"/>
        <v>0</v>
      </c>
      <c r="J23" s="30"/>
    </row>
    <row r="24" spans="1:11" s="14" customFormat="1" ht="57.75" customHeight="1" x14ac:dyDescent="0.2">
      <c r="A24" s="51" t="s">
        <v>37</v>
      </c>
      <c r="B24" s="31" t="s">
        <v>80</v>
      </c>
      <c r="C24" s="32" t="s">
        <v>81</v>
      </c>
      <c r="D24" s="33" t="s">
        <v>38</v>
      </c>
      <c r="E24" s="34">
        <v>45720</v>
      </c>
      <c r="F24" s="35">
        <v>13343.82</v>
      </c>
      <c r="G24" s="34">
        <v>46022</v>
      </c>
      <c r="H24" s="35">
        <v>13343.82</v>
      </c>
      <c r="I24" s="36">
        <f t="shared" si="0"/>
        <v>0</v>
      </c>
      <c r="J24" s="30"/>
    </row>
    <row r="25" spans="1:11" s="14" customFormat="1" ht="51" x14ac:dyDescent="0.2">
      <c r="A25" s="30" t="s">
        <v>53</v>
      </c>
      <c r="B25" s="50" t="s">
        <v>84</v>
      </c>
      <c r="C25" s="32" t="s">
        <v>85</v>
      </c>
      <c r="D25" s="33" t="s">
        <v>54</v>
      </c>
      <c r="E25" s="34">
        <v>45726</v>
      </c>
      <c r="F25" s="35">
        <v>802496.34</v>
      </c>
      <c r="G25" s="34">
        <v>46022</v>
      </c>
      <c r="H25" s="35">
        <v>802496.34</v>
      </c>
      <c r="I25" s="36">
        <f t="shared" si="0"/>
        <v>0</v>
      </c>
      <c r="J25" s="30"/>
    </row>
    <row r="26" spans="1:11" s="14" customFormat="1" ht="63.75" x14ac:dyDescent="0.2">
      <c r="A26" s="30" t="s">
        <v>39</v>
      </c>
      <c r="B26" s="52" t="s">
        <v>120</v>
      </c>
      <c r="C26" s="32" t="s">
        <v>76</v>
      </c>
      <c r="D26" s="33" t="s">
        <v>40</v>
      </c>
      <c r="E26" s="34">
        <v>45721</v>
      </c>
      <c r="F26" s="35">
        <v>14062.66</v>
      </c>
      <c r="G26" s="34">
        <v>46387</v>
      </c>
      <c r="H26" s="35">
        <v>14062.66</v>
      </c>
      <c r="I26" s="36">
        <f t="shared" si="0"/>
        <v>0</v>
      </c>
      <c r="J26" s="30"/>
    </row>
    <row r="27" spans="1:11" s="14" customFormat="1" ht="63.75" x14ac:dyDescent="0.2">
      <c r="A27" s="51" t="s">
        <v>41</v>
      </c>
      <c r="B27" s="51" t="s">
        <v>86</v>
      </c>
      <c r="C27" s="32" t="s">
        <v>77</v>
      </c>
      <c r="D27" s="33" t="s">
        <v>42</v>
      </c>
      <c r="E27" s="34">
        <v>45727</v>
      </c>
      <c r="F27" s="35">
        <v>207383.48</v>
      </c>
      <c r="G27" s="34">
        <v>46022</v>
      </c>
      <c r="H27" s="35">
        <v>207383.48</v>
      </c>
      <c r="I27" s="36">
        <f t="shared" si="0"/>
        <v>0</v>
      </c>
      <c r="J27" s="30"/>
    </row>
    <row r="28" spans="1:11" s="14" customFormat="1" ht="76.5" x14ac:dyDescent="0.2">
      <c r="A28" s="51" t="s">
        <v>105</v>
      </c>
      <c r="B28" s="53" t="s">
        <v>106</v>
      </c>
      <c r="C28" s="32" t="s">
        <v>107</v>
      </c>
      <c r="D28" s="33" t="s">
        <v>108</v>
      </c>
      <c r="E28" s="34">
        <v>45719</v>
      </c>
      <c r="F28" s="35">
        <v>1600</v>
      </c>
      <c r="G28" s="34">
        <v>46022</v>
      </c>
      <c r="H28" s="35">
        <v>1600</v>
      </c>
      <c r="I28" s="36">
        <f t="shared" si="0"/>
        <v>0</v>
      </c>
      <c r="J28" s="30"/>
    </row>
    <row r="29" spans="1:11" s="14" customFormat="1" ht="89.25" x14ac:dyDescent="0.2">
      <c r="A29" s="30" t="s">
        <v>14</v>
      </c>
      <c r="B29" s="50" t="s">
        <v>98</v>
      </c>
      <c r="C29" s="32" t="s">
        <v>99</v>
      </c>
      <c r="D29" s="42" t="s">
        <v>100</v>
      </c>
      <c r="E29" s="34">
        <v>45718</v>
      </c>
      <c r="F29" s="35">
        <v>2700</v>
      </c>
      <c r="G29" s="34">
        <v>46022</v>
      </c>
      <c r="H29" s="35">
        <v>2700</v>
      </c>
      <c r="I29" s="36">
        <f t="shared" si="0"/>
        <v>0</v>
      </c>
      <c r="J29" s="30"/>
    </row>
    <row r="30" spans="1:11" s="14" customFormat="1" ht="51" x14ac:dyDescent="0.2">
      <c r="A30" s="51" t="s">
        <v>109</v>
      </c>
      <c r="B30" s="50" t="s">
        <v>110</v>
      </c>
      <c r="C30" s="32" t="s">
        <v>112</v>
      </c>
      <c r="D30" s="33" t="s">
        <v>111</v>
      </c>
      <c r="E30" s="34">
        <v>45734</v>
      </c>
      <c r="F30" s="35">
        <v>600</v>
      </c>
      <c r="G30" s="34">
        <v>46022</v>
      </c>
      <c r="H30" s="35">
        <v>600</v>
      </c>
      <c r="I30" s="36">
        <f t="shared" si="0"/>
        <v>0</v>
      </c>
      <c r="J30" s="30"/>
    </row>
    <row r="31" spans="1:11" s="14" customFormat="1" ht="63.75" x14ac:dyDescent="0.2">
      <c r="A31" s="30" t="s">
        <v>39</v>
      </c>
      <c r="B31" s="50" t="s">
        <v>87</v>
      </c>
      <c r="C31" s="32" t="s">
        <v>78</v>
      </c>
      <c r="D31" s="33" t="s">
        <v>43</v>
      </c>
      <c r="E31" s="34">
        <v>45733</v>
      </c>
      <c r="F31" s="35">
        <v>9300.0499999999993</v>
      </c>
      <c r="G31" s="34">
        <v>46387</v>
      </c>
      <c r="H31" s="35">
        <v>9300.0499999999993</v>
      </c>
      <c r="I31" s="36">
        <f t="shared" si="0"/>
        <v>0</v>
      </c>
      <c r="J31" s="30"/>
    </row>
    <row r="32" spans="1:11" s="14" customFormat="1" ht="68.25" customHeight="1" x14ac:dyDescent="0.2">
      <c r="A32" s="30" t="s">
        <v>39</v>
      </c>
      <c r="B32" s="54" t="s">
        <v>119</v>
      </c>
      <c r="C32" s="32" t="s">
        <v>79</v>
      </c>
      <c r="D32" s="33" t="s">
        <v>44</v>
      </c>
      <c r="E32" s="34">
        <v>45733</v>
      </c>
      <c r="F32" s="35">
        <v>13199.95</v>
      </c>
      <c r="G32" s="34">
        <v>46387</v>
      </c>
      <c r="H32" s="35">
        <v>13199.95</v>
      </c>
      <c r="I32" s="36">
        <f t="shared" si="0"/>
        <v>0</v>
      </c>
      <c r="J32" s="30"/>
    </row>
    <row r="33" spans="1:10" s="14" customFormat="1" ht="72" customHeight="1" x14ac:dyDescent="0.2">
      <c r="A33" s="30" t="s">
        <v>45</v>
      </c>
      <c r="B33" s="54" t="s">
        <v>118</v>
      </c>
      <c r="C33" s="32" t="s">
        <v>113</v>
      </c>
      <c r="D33" s="33" t="s">
        <v>46</v>
      </c>
      <c r="E33" s="34">
        <v>45734</v>
      </c>
      <c r="F33" s="35">
        <v>53430.400000000001</v>
      </c>
      <c r="G33" s="34">
        <v>46387</v>
      </c>
      <c r="H33" s="35">
        <v>53430.400000000001</v>
      </c>
      <c r="I33" s="36">
        <f t="shared" si="0"/>
        <v>0</v>
      </c>
      <c r="J33" s="30"/>
    </row>
    <row r="34" spans="1:10" s="14" customFormat="1" ht="51" x14ac:dyDescent="0.2">
      <c r="A34" s="37" t="s">
        <v>31</v>
      </c>
      <c r="B34" s="55" t="s">
        <v>121</v>
      </c>
      <c r="C34" s="32" t="s">
        <v>115</v>
      </c>
      <c r="D34" s="33" t="s">
        <v>47</v>
      </c>
      <c r="E34" s="34">
        <v>45730</v>
      </c>
      <c r="F34" s="35">
        <v>3120</v>
      </c>
      <c r="G34" s="45">
        <v>46022</v>
      </c>
      <c r="H34" s="35">
        <v>3120</v>
      </c>
      <c r="I34" s="36">
        <f t="shared" si="0"/>
        <v>0</v>
      </c>
      <c r="J34" s="30"/>
    </row>
    <row r="35" spans="1:10" s="14" customFormat="1" ht="58.5" customHeight="1" x14ac:dyDescent="0.2">
      <c r="A35" s="37" t="s">
        <v>31</v>
      </c>
      <c r="B35" s="55" t="s">
        <v>122</v>
      </c>
      <c r="C35" s="32" t="s">
        <v>114</v>
      </c>
      <c r="D35" s="33" t="s">
        <v>48</v>
      </c>
      <c r="E35" s="34">
        <v>45740</v>
      </c>
      <c r="F35" s="35">
        <v>2460</v>
      </c>
      <c r="G35" s="45">
        <v>46022</v>
      </c>
      <c r="H35" s="35">
        <v>2460</v>
      </c>
      <c r="I35" s="36">
        <f t="shared" si="0"/>
        <v>0</v>
      </c>
      <c r="J35" s="30"/>
    </row>
    <row r="36" spans="1:10" s="14" customFormat="1" ht="63.75" x14ac:dyDescent="0.2">
      <c r="A36" s="30" t="s">
        <v>49</v>
      </c>
      <c r="B36" s="55" t="s">
        <v>123</v>
      </c>
      <c r="C36" s="32" t="s">
        <v>116</v>
      </c>
      <c r="D36" s="33" t="s">
        <v>50</v>
      </c>
      <c r="E36" s="34">
        <v>45733</v>
      </c>
      <c r="F36" s="35">
        <v>3574.81</v>
      </c>
      <c r="G36" s="34">
        <v>46387</v>
      </c>
      <c r="H36" s="35">
        <v>3574.81</v>
      </c>
      <c r="I36" s="36">
        <f t="shared" si="0"/>
        <v>0</v>
      </c>
      <c r="J36" s="30"/>
    </row>
    <row r="37" spans="1:10" s="14" customFormat="1" ht="49.5" customHeight="1" x14ac:dyDescent="0.2">
      <c r="A37" s="56" t="s">
        <v>125</v>
      </c>
      <c r="B37" s="51" t="s">
        <v>124</v>
      </c>
      <c r="C37" s="32" t="s">
        <v>126</v>
      </c>
      <c r="D37" s="33" t="s">
        <v>127</v>
      </c>
      <c r="E37" s="34">
        <v>45736</v>
      </c>
      <c r="F37" s="35">
        <v>63130</v>
      </c>
      <c r="G37" s="34">
        <v>46022</v>
      </c>
      <c r="H37" s="35">
        <v>63130</v>
      </c>
      <c r="I37" s="36">
        <f t="shared" si="0"/>
        <v>0</v>
      </c>
      <c r="J37" s="30"/>
    </row>
    <row r="38" spans="1:10" s="14" customFormat="1" ht="49.5" customHeight="1" x14ac:dyDescent="0.2">
      <c r="A38" s="30" t="s">
        <v>128</v>
      </c>
      <c r="B38" s="51" t="s">
        <v>165</v>
      </c>
      <c r="C38" s="32" t="s">
        <v>130</v>
      </c>
      <c r="D38" s="33" t="s">
        <v>129</v>
      </c>
      <c r="E38" s="34">
        <v>45730</v>
      </c>
      <c r="F38" s="35">
        <v>36011.61</v>
      </c>
      <c r="G38" s="34">
        <v>46387</v>
      </c>
      <c r="H38" s="35">
        <v>36011.61</v>
      </c>
      <c r="I38" s="36">
        <f t="shared" si="0"/>
        <v>0</v>
      </c>
      <c r="J38" s="30"/>
    </row>
    <row r="39" spans="1:10" s="14" customFormat="1" ht="13.5" customHeight="1" x14ac:dyDescent="0.2">
      <c r="A39" s="48" t="s">
        <v>131</v>
      </c>
      <c r="B39" s="46" t="s">
        <v>132</v>
      </c>
      <c r="C39" s="57">
        <v>202</v>
      </c>
      <c r="D39" s="57" t="s">
        <v>133</v>
      </c>
      <c r="E39" s="45">
        <v>45716</v>
      </c>
      <c r="F39" s="58">
        <v>312955.17</v>
      </c>
      <c r="G39" s="45">
        <v>46022</v>
      </c>
      <c r="H39" s="58">
        <f>+F39</f>
        <v>312955.17</v>
      </c>
      <c r="I39" s="36">
        <f t="shared" si="0"/>
        <v>0</v>
      </c>
      <c r="J39" s="30"/>
    </row>
    <row r="40" spans="1:10" s="14" customFormat="1" ht="13.5" customHeight="1" x14ac:dyDescent="0.2">
      <c r="A40" s="48" t="s">
        <v>131</v>
      </c>
      <c r="B40" s="46" t="s">
        <v>132</v>
      </c>
      <c r="C40" s="57">
        <v>197</v>
      </c>
      <c r="D40" s="57" t="s">
        <v>134</v>
      </c>
      <c r="E40" s="45">
        <v>45716</v>
      </c>
      <c r="F40" s="58">
        <v>1143802.26</v>
      </c>
      <c r="G40" s="45">
        <v>46022</v>
      </c>
      <c r="H40" s="58">
        <f t="shared" ref="H40:H56" si="1">+F40</f>
        <v>1143802.26</v>
      </c>
      <c r="I40" s="36">
        <f t="shared" si="0"/>
        <v>0</v>
      </c>
      <c r="J40" s="30"/>
    </row>
    <row r="41" spans="1:10" s="14" customFormat="1" ht="13.5" customHeight="1" x14ac:dyDescent="0.2">
      <c r="A41" s="48" t="s">
        <v>131</v>
      </c>
      <c r="B41" s="46" t="s">
        <v>132</v>
      </c>
      <c r="C41" s="57">
        <v>185</v>
      </c>
      <c r="D41" s="57" t="s">
        <v>135</v>
      </c>
      <c r="E41" s="45">
        <v>45716</v>
      </c>
      <c r="F41" s="58">
        <v>46371.5</v>
      </c>
      <c r="G41" s="45">
        <v>46022</v>
      </c>
      <c r="H41" s="58">
        <f t="shared" si="1"/>
        <v>46371.5</v>
      </c>
      <c r="I41" s="36">
        <f t="shared" si="0"/>
        <v>0</v>
      </c>
      <c r="J41" s="30"/>
    </row>
    <row r="42" spans="1:10" s="14" customFormat="1" ht="13.5" customHeight="1" x14ac:dyDescent="0.2">
      <c r="A42" s="48" t="s">
        <v>136</v>
      </c>
      <c r="B42" s="46" t="s">
        <v>132</v>
      </c>
      <c r="C42" s="57">
        <v>7471835</v>
      </c>
      <c r="D42" s="45" t="s">
        <v>137</v>
      </c>
      <c r="E42" s="45">
        <v>45716</v>
      </c>
      <c r="F42" s="58">
        <v>101010.72</v>
      </c>
      <c r="G42" s="45">
        <v>46022</v>
      </c>
      <c r="H42" s="58">
        <f t="shared" si="1"/>
        <v>101010.72</v>
      </c>
      <c r="I42" s="36">
        <f t="shared" si="0"/>
        <v>0</v>
      </c>
      <c r="J42" s="30"/>
    </row>
    <row r="43" spans="1:10" s="14" customFormat="1" ht="13.5" customHeight="1" x14ac:dyDescent="0.2">
      <c r="A43" s="48" t="s">
        <v>138</v>
      </c>
      <c r="B43" s="46" t="s">
        <v>132</v>
      </c>
      <c r="C43" s="57">
        <v>496162</v>
      </c>
      <c r="D43" s="45" t="s">
        <v>139</v>
      </c>
      <c r="E43" s="45">
        <v>45714</v>
      </c>
      <c r="F43" s="58">
        <v>28630.2</v>
      </c>
      <c r="G43" s="45">
        <v>46022</v>
      </c>
      <c r="H43" s="58">
        <f t="shared" si="1"/>
        <v>28630.2</v>
      </c>
      <c r="I43" s="36">
        <f t="shared" si="0"/>
        <v>0</v>
      </c>
      <c r="J43" s="30"/>
    </row>
    <row r="44" spans="1:10" s="14" customFormat="1" ht="13.5" customHeight="1" x14ac:dyDescent="0.2">
      <c r="A44" s="48" t="s">
        <v>140</v>
      </c>
      <c r="B44" s="46" t="s">
        <v>141</v>
      </c>
      <c r="C44" s="57" t="s">
        <v>142</v>
      </c>
      <c r="D44" s="45" t="s">
        <v>143</v>
      </c>
      <c r="E44" s="45">
        <v>45716</v>
      </c>
      <c r="F44" s="58">
        <v>495396.5</v>
      </c>
      <c r="G44" s="45">
        <v>46022</v>
      </c>
      <c r="H44" s="58">
        <f t="shared" si="1"/>
        <v>495396.5</v>
      </c>
      <c r="I44" s="36">
        <f t="shared" si="0"/>
        <v>0</v>
      </c>
      <c r="J44" s="30"/>
    </row>
    <row r="45" spans="1:10" s="14" customFormat="1" ht="13.5" customHeight="1" x14ac:dyDescent="0.2">
      <c r="A45" s="48" t="s">
        <v>140</v>
      </c>
      <c r="B45" s="46" t="s">
        <v>141</v>
      </c>
      <c r="C45" s="57" t="s">
        <v>144</v>
      </c>
      <c r="D45" s="45" t="s">
        <v>145</v>
      </c>
      <c r="E45" s="45">
        <v>45716</v>
      </c>
      <c r="F45" s="58">
        <v>16860.150000000001</v>
      </c>
      <c r="G45" s="45">
        <v>46022</v>
      </c>
      <c r="H45" s="58">
        <f t="shared" si="1"/>
        <v>16860.150000000001</v>
      </c>
      <c r="I45" s="36">
        <f t="shared" si="0"/>
        <v>0</v>
      </c>
      <c r="J45" s="30"/>
    </row>
    <row r="46" spans="1:10" s="14" customFormat="1" ht="13.5" customHeight="1" x14ac:dyDescent="0.2">
      <c r="A46" s="48" t="s">
        <v>146</v>
      </c>
      <c r="B46" s="46" t="s">
        <v>141</v>
      </c>
      <c r="C46" s="57" t="s">
        <v>147</v>
      </c>
      <c r="D46" s="45" t="s">
        <v>148</v>
      </c>
      <c r="E46" s="45">
        <v>45708</v>
      </c>
      <c r="F46" s="58">
        <v>15485.96</v>
      </c>
      <c r="G46" s="45">
        <v>46022</v>
      </c>
      <c r="H46" s="58">
        <f t="shared" si="1"/>
        <v>15485.96</v>
      </c>
      <c r="I46" s="36">
        <f t="shared" si="0"/>
        <v>0</v>
      </c>
      <c r="J46" s="30"/>
    </row>
    <row r="47" spans="1:10" s="14" customFormat="1" ht="13.5" customHeight="1" x14ac:dyDescent="0.2">
      <c r="A47" s="48" t="s">
        <v>146</v>
      </c>
      <c r="B47" s="46" t="s">
        <v>141</v>
      </c>
      <c r="C47" s="57" t="s">
        <v>149</v>
      </c>
      <c r="D47" s="45" t="s">
        <v>150</v>
      </c>
      <c r="E47" s="45">
        <v>45708</v>
      </c>
      <c r="F47" s="58">
        <v>15219.42</v>
      </c>
      <c r="G47" s="45">
        <v>46022</v>
      </c>
      <c r="H47" s="58">
        <f t="shared" si="1"/>
        <v>15219.42</v>
      </c>
      <c r="I47" s="36">
        <f t="shared" si="0"/>
        <v>0</v>
      </c>
      <c r="J47" s="30"/>
    </row>
    <row r="48" spans="1:10" s="14" customFormat="1" ht="13.5" customHeight="1" x14ac:dyDescent="0.2">
      <c r="A48" s="59" t="s">
        <v>151</v>
      </c>
      <c r="B48" s="46" t="s">
        <v>152</v>
      </c>
      <c r="C48" s="57">
        <v>4256599</v>
      </c>
      <c r="D48" s="45" t="s">
        <v>153</v>
      </c>
      <c r="E48" s="45">
        <v>45689</v>
      </c>
      <c r="F48" s="58">
        <v>837906.58</v>
      </c>
      <c r="G48" s="45">
        <v>46022</v>
      </c>
      <c r="H48" s="58">
        <f t="shared" si="1"/>
        <v>837906.58</v>
      </c>
      <c r="I48" s="36">
        <f t="shared" si="0"/>
        <v>0</v>
      </c>
      <c r="J48" s="30"/>
    </row>
    <row r="49" spans="1:11" s="14" customFormat="1" ht="13.5" customHeight="1" x14ac:dyDescent="0.2">
      <c r="A49" s="59" t="s">
        <v>154</v>
      </c>
      <c r="B49" s="46" t="s">
        <v>152</v>
      </c>
      <c r="C49" s="57">
        <v>231814</v>
      </c>
      <c r="D49" s="45" t="s">
        <v>155</v>
      </c>
      <c r="E49" s="45">
        <v>45674</v>
      </c>
      <c r="F49" s="58">
        <v>328210.24</v>
      </c>
      <c r="G49" s="45">
        <v>46022</v>
      </c>
      <c r="H49" s="58">
        <f t="shared" si="1"/>
        <v>328210.24</v>
      </c>
      <c r="I49" s="36">
        <f t="shared" si="0"/>
        <v>0</v>
      </c>
      <c r="J49" s="30"/>
    </row>
    <row r="50" spans="1:11" s="14" customFormat="1" ht="13.5" customHeight="1" x14ac:dyDescent="0.2">
      <c r="A50" s="59" t="s">
        <v>154</v>
      </c>
      <c r="B50" s="46" t="s">
        <v>152</v>
      </c>
      <c r="C50" s="57">
        <v>238487</v>
      </c>
      <c r="D50" s="45" t="s">
        <v>156</v>
      </c>
      <c r="E50" s="45">
        <v>45343</v>
      </c>
      <c r="F50" s="58">
        <v>333792.44</v>
      </c>
      <c r="G50" s="45">
        <v>46022</v>
      </c>
      <c r="H50" s="58">
        <f t="shared" si="1"/>
        <v>333792.44</v>
      </c>
      <c r="I50" s="36">
        <f t="shared" si="0"/>
        <v>0</v>
      </c>
      <c r="J50" s="30"/>
    </row>
    <row r="51" spans="1:11" s="14" customFormat="1" ht="13.5" customHeight="1" x14ac:dyDescent="0.2">
      <c r="A51" s="59" t="s">
        <v>157</v>
      </c>
      <c r="B51" s="46" t="s">
        <v>141</v>
      </c>
      <c r="C51" s="57">
        <v>2676156</v>
      </c>
      <c r="D51" s="45" t="s">
        <v>158</v>
      </c>
      <c r="E51" s="45">
        <v>45726</v>
      </c>
      <c r="F51" s="58">
        <v>74069.14</v>
      </c>
      <c r="G51" s="45">
        <v>46022</v>
      </c>
      <c r="H51" s="58">
        <f t="shared" si="1"/>
        <v>74069.14</v>
      </c>
      <c r="I51" s="36">
        <f t="shared" si="0"/>
        <v>0</v>
      </c>
      <c r="J51" s="30"/>
    </row>
    <row r="52" spans="1:11" s="14" customFormat="1" ht="13.5" customHeight="1" x14ac:dyDescent="0.2">
      <c r="A52" s="59" t="s">
        <v>157</v>
      </c>
      <c r="B52" s="46" t="s">
        <v>141</v>
      </c>
      <c r="C52" s="57">
        <v>1343771</v>
      </c>
      <c r="D52" s="45" t="s">
        <v>159</v>
      </c>
      <c r="E52" s="45">
        <v>45719</v>
      </c>
      <c r="F52" s="58">
        <v>6115.84</v>
      </c>
      <c r="G52" s="45">
        <v>46022</v>
      </c>
      <c r="H52" s="58">
        <f t="shared" si="1"/>
        <v>6115.84</v>
      </c>
      <c r="I52" s="36">
        <f t="shared" si="0"/>
        <v>0</v>
      </c>
      <c r="J52" s="30"/>
    </row>
    <row r="53" spans="1:11" s="14" customFormat="1" ht="13.5" customHeight="1" x14ac:dyDescent="0.2">
      <c r="A53" s="59" t="s">
        <v>157</v>
      </c>
      <c r="B53" s="46" t="s">
        <v>141</v>
      </c>
      <c r="C53" s="57">
        <v>2352165</v>
      </c>
      <c r="D53" s="45" t="s">
        <v>160</v>
      </c>
      <c r="E53" s="45">
        <v>45720</v>
      </c>
      <c r="F53" s="58">
        <v>5603.92</v>
      </c>
      <c r="G53" s="45">
        <v>46022</v>
      </c>
      <c r="H53" s="58">
        <f t="shared" si="1"/>
        <v>5603.92</v>
      </c>
      <c r="I53" s="36">
        <f t="shared" si="0"/>
        <v>0</v>
      </c>
      <c r="J53" s="30"/>
    </row>
    <row r="54" spans="1:11" s="14" customFormat="1" ht="13.5" customHeight="1" x14ac:dyDescent="0.2">
      <c r="A54" s="59" t="s">
        <v>157</v>
      </c>
      <c r="B54" s="46" t="s">
        <v>141</v>
      </c>
      <c r="C54" s="57">
        <v>1342289</v>
      </c>
      <c r="D54" s="45" t="s">
        <v>161</v>
      </c>
      <c r="E54" s="45">
        <v>45719</v>
      </c>
      <c r="F54" s="58">
        <v>14737.26</v>
      </c>
      <c r="G54" s="45">
        <v>46022</v>
      </c>
      <c r="H54" s="58">
        <f t="shared" si="1"/>
        <v>14737.26</v>
      </c>
      <c r="I54" s="36">
        <f t="shared" si="0"/>
        <v>0</v>
      </c>
      <c r="J54" s="30"/>
    </row>
    <row r="55" spans="1:11" s="14" customFormat="1" ht="13.5" customHeight="1" x14ac:dyDescent="0.2">
      <c r="A55" s="59" t="s">
        <v>162</v>
      </c>
      <c r="B55" s="46" t="s">
        <v>152</v>
      </c>
      <c r="C55" s="57">
        <v>3299983</v>
      </c>
      <c r="D55" s="45" t="s">
        <v>163</v>
      </c>
      <c r="E55" s="45">
        <v>45684</v>
      </c>
      <c r="F55" s="58">
        <v>32784.870000000003</v>
      </c>
      <c r="G55" s="45">
        <v>46022</v>
      </c>
      <c r="H55" s="58">
        <f t="shared" si="1"/>
        <v>32784.870000000003</v>
      </c>
      <c r="I55" s="36">
        <f t="shared" si="0"/>
        <v>0</v>
      </c>
      <c r="J55" s="30"/>
    </row>
    <row r="56" spans="1:11" s="14" customFormat="1" ht="13.5" customHeight="1" x14ac:dyDescent="0.2">
      <c r="A56" s="59" t="s">
        <v>162</v>
      </c>
      <c r="B56" s="46" t="s">
        <v>152</v>
      </c>
      <c r="C56" s="57">
        <v>3334622</v>
      </c>
      <c r="D56" s="45" t="s">
        <v>164</v>
      </c>
      <c r="E56" s="45">
        <v>45721</v>
      </c>
      <c r="F56" s="58">
        <v>32784.870000000003</v>
      </c>
      <c r="G56" s="45">
        <v>46022</v>
      </c>
      <c r="H56" s="58">
        <f t="shared" si="1"/>
        <v>32784.870000000003</v>
      </c>
      <c r="I56" s="36">
        <f t="shared" si="0"/>
        <v>0</v>
      </c>
      <c r="J56" s="30"/>
    </row>
    <row r="57" spans="1:11" s="3" customFormat="1" ht="4.5" customHeight="1" x14ac:dyDescent="0.2">
      <c r="C57" s="5"/>
      <c r="D57" s="6"/>
      <c r="E57" s="6"/>
      <c r="G57" s="6"/>
    </row>
    <row r="58" spans="1:11" s="3" customFormat="1" ht="14.25" x14ac:dyDescent="0.2">
      <c r="A58" s="6" t="s">
        <v>166</v>
      </c>
      <c r="C58" s="9" t="s">
        <v>167</v>
      </c>
      <c r="D58" s="9"/>
      <c r="E58" s="6"/>
      <c r="F58" s="10"/>
      <c r="G58" s="9" t="s">
        <v>168</v>
      </c>
      <c r="H58" s="9"/>
      <c r="I58" s="9"/>
    </row>
    <row r="59" spans="1:11" s="3" customFormat="1" ht="21.75" customHeight="1" x14ac:dyDescent="0.2">
      <c r="A59" s="11" t="s">
        <v>169</v>
      </c>
      <c r="C59" s="12" t="s">
        <v>170</v>
      </c>
      <c r="D59" s="12"/>
      <c r="E59" s="6"/>
      <c r="F59" s="10"/>
      <c r="G59" s="9" t="s">
        <v>171</v>
      </c>
      <c r="H59" s="9"/>
      <c r="I59" s="9"/>
    </row>
    <row r="60" spans="1:11" s="14" customFormat="1" ht="12.75" x14ac:dyDescent="0.2">
      <c r="A60" s="13" t="s">
        <v>172</v>
      </c>
      <c r="C60" s="15" t="s">
        <v>173</v>
      </c>
      <c r="D60" s="15"/>
      <c r="E60" s="16"/>
      <c r="F60" s="17"/>
      <c r="G60" s="15" t="s">
        <v>174</v>
      </c>
      <c r="H60" s="15"/>
      <c r="I60" s="15"/>
      <c r="J60" s="18"/>
      <c r="K60" s="19"/>
    </row>
    <row r="61" spans="1:11" s="14" customFormat="1" ht="12.75" x14ac:dyDescent="0.2">
      <c r="A61" s="20" t="s">
        <v>175</v>
      </c>
      <c r="C61" s="21" t="s">
        <v>176</v>
      </c>
      <c r="D61" s="21"/>
      <c r="E61" s="16"/>
      <c r="F61" s="17"/>
      <c r="G61" s="21" t="s">
        <v>177</v>
      </c>
      <c r="H61" s="21"/>
      <c r="I61" s="21"/>
      <c r="J61" s="22"/>
    </row>
    <row r="62" spans="1:11" s="3" customFormat="1" ht="14.25" x14ac:dyDescent="0.2">
      <c r="C62" s="5"/>
      <c r="D62" s="6"/>
      <c r="E62" s="6"/>
      <c r="G62" s="6"/>
    </row>
    <row r="63" spans="1:11" s="3" customFormat="1" ht="14.25" x14ac:dyDescent="0.2">
      <c r="C63" s="5"/>
      <c r="D63" s="6"/>
      <c r="E63" s="6"/>
      <c r="G63" s="6"/>
    </row>
    <row r="64" spans="1:11" s="3" customFormat="1" ht="14.25" x14ac:dyDescent="0.2">
      <c r="C64" s="5"/>
      <c r="D64" s="6"/>
      <c r="E64" s="6"/>
      <c r="G64" s="6"/>
    </row>
    <row r="65" spans="3:7" s="3" customFormat="1" ht="14.25" x14ac:dyDescent="0.2">
      <c r="C65" s="5"/>
      <c r="D65" s="6"/>
      <c r="E65" s="6"/>
      <c r="G65" s="6"/>
    </row>
    <row r="66" spans="3:7" s="3" customFormat="1" ht="14.25" x14ac:dyDescent="0.2">
      <c r="C66" s="5"/>
      <c r="D66" s="6"/>
      <c r="E66" s="6"/>
      <c r="G66" s="6"/>
    </row>
    <row r="67" spans="3:7" s="3" customFormat="1" ht="14.25" x14ac:dyDescent="0.2">
      <c r="C67" s="5"/>
      <c r="D67" s="6"/>
      <c r="E67" s="6"/>
      <c r="G67" s="6"/>
    </row>
  </sheetData>
  <mergeCells count="11">
    <mergeCell ref="C59:D59"/>
    <mergeCell ref="G59:I59"/>
    <mergeCell ref="C60:D60"/>
    <mergeCell ref="G60:I60"/>
    <mergeCell ref="C61:D61"/>
    <mergeCell ref="G61:I61"/>
    <mergeCell ref="B2:J2"/>
    <mergeCell ref="B3:J3"/>
    <mergeCell ref="B4:J4"/>
    <mergeCell ref="C58:D58"/>
    <mergeCell ref="G58:I58"/>
  </mergeCells>
  <pageMargins left="0" right="0" top="0.35433070866141736" bottom="0.55118110236220474" header="0.31496062992125984" footer="0.31496062992125984"/>
  <pageSetup scale="8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Marzo</vt:lpstr>
      <vt:lpstr>Marzo!Print_Titles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2025-04-04T14:14:02Z</cp:lastPrinted>
  <dcterms:created xsi:type="dcterms:W3CDTF">2024-12-02T13:56:50Z</dcterms:created>
  <dcterms:modified xsi:type="dcterms:W3CDTF">2025-04-04T14:14:05Z</dcterms:modified>
</cp:coreProperties>
</file>