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572EFAB6-547E-4D0F-A84C-035DEB860A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2" r:id="rId1"/>
    <sheet name="Reporte de cheques con detalle" sheetId="6" r:id="rId2"/>
  </sheets>
  <definedNames>
    <definedName name="_xlnm.Print_Titles" localSheetId="0">febrero!$1:$6</definedName>
    <definedName name="_xlnm.Print_Titles" localSheetId="1">'Reporte de cheques con detalle'!$1:$1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7" i="2"/>
  <c r="E104" i="6" l="1"/>
  <c r="F104" i="6"/>
</calcChain>
</file>

<file path=xl/sharedStrings.xml><?xml version="1.0" encoding="utf-8"?>
<sst xmlns="http://schemas.openxmlformats.org/spreadsheetml/2006/main" count="659" uniqueCount="327">
  <si>
    <t>ESTADO</t>
  </si>
  <si>
    <t>MONTO PENDIENTE</t>
  </si>
  <si>
    <t>MONTO PAGADO A LA FECHA</t>
  </si>
  <si>
    <t>FECHA FIN FACTURA</t>
  </si>
  <si>
    <t>MONTO FACTURADO</t>
  </si>
  <si>
    <t>FECHA DE FACTURA</t>
  </si>
  <si>
    <t>NCF GUBERNAMENTAL</t>
  </si>
  <si>
    <t>FACTURA No.</t>
  </si>
  <si>
    <t>CONCEPTO</t>
  </si>
  <si>
    <t>PROVEEDOR</t>
  </si>
  <si>
    <t>División de Contabilidad</t>
  </si>
  <si>
    <t>Sistema Unico de Beneficiarios SIUBEN</t>
  </si>
  <si>
    <t>Compra de agua en botellon para el personal SIUBEN, segun orden 2024-00102.</t>
  </si>
  <si>
    <t>EDEESTE</t>
  </si>
  <si>
    <t>EDENORTE</t>
  </si>
  <si>
    <t>Date</t>
  </si>
  <si>
    <t>Check #</t>
  </si>
  <si>
    <t>Account ID</t>
  </si>
  <si>
    <t>Line Description</t>
  </si>
  <si>
    <t>Debit Amount</t>
  </si>
  <si>
    <t>Credit Amount</t>
  </si>
  <si>
    <t/>
  </si>
  <si>
    <t>63-231101</t>
  </si>
  <si>
    <t>21241-01</t>
  </si>
  <si>
    <t>62-229201</t>
  </si>
  <si>
    <t>422-01</t>
  </si>
  <si>
    <t>INVERSIONES SIURANA, SRL</t>
  </si>
  <si>
    <t>63-237101</t>
  </si>
  <si>
    <t>Refriasu Logistic And Construtions, SRL</t>
  </si>
  <si>
    <t>AGUA PLANETA AZUL, S.A.</t>
  </si>
  <si>
    <t>62-221601</t>
  </si>
  <si>
    <t>62-221501</t>
  </si>
  <si>
    <t>WINDTELECOM S. A.</t>
  </si>
  <si>
    <t>EDESUR</t>
  </si>
  <si>
    <t>Altice</t>
  </si>
  <si>
    <t>62-226301</t>
  </si>
  <si>
    <t>HUMANO SEGUROS S.A.</t>
  </si>
  <si>
    <t>Banco de Reservas de la  Republica Dom.</t>
  </si>
  <si>
    <t>Total</t>
  </si>
  <si>
    <t>Compañia Dominicana de Telefonos S A</t>
  </si>
  <si>
    <t>62-221201</t>
  </si>
  <si>
    <t>62-221301</t>
  </si>
  <si>
    <t>Relación de  Pagos a Proveedores, mes de febrero 2025</t>
  </si>
  <si>
    <t>LIB 283</t>
  </si>
  <si>
    <t>21 2 25</t>
  </si>
  <si>
    <t>Suministro de energía eléctrica mes de enero/2025, Regionales Norcentral (NIC5326519), Nordeste (NIC5283031), Noroeste (NIC7095549) y Central (NIC8084561)</t>
  </si>
  <si>
    <t>LIB 281</t>
  </si>
  <si>
    <t>Pago Tarjetas Visa Flotilla (Corporación No. 410490), asignación de combustible a los colaboradores de esta Unidad Ejecutora SIUBEN, al corte 20/02/2024.</t>
  </si>
  <si>
    <t>LIB 264</t>
  </si>
  <si>
    <t>19 2 25</t>
  </si>
  <si>
    <t>NCF:B1500001568.</t>
  </si>
  <si>
    <t>Servicio de plataforma multimenú para suministros de almuerzos y cenas para el personal de esta Unidad Ejecutora SIUBEN, desde el día 16 hasta el 31/01/2025.</t>
  </si>
  <si>
    <t>LIB 263</t>
  </si>
  <si>
    <t>Servicio de mantenimiento aires acondicionados de la Oficina Principal y Regionales del SIUBEN, orden 2024-00070.</t>
  </si>
  <si>
    <t>62-227208</t>
  </si>
  <si>
    <t>Invoice: B1500000289</t>
  </si>
  <si>
    <t>JUNTA CENTRAL ELECTORAL</t>
  </si>
  <si>
    <t>LIB 262</t>
  </si>
  <si>
    <t>Servicio de Consulta al Archivo Maestro Cedulado, correspondiente a los meses de enero-febrero 2025.</t>
  </si>
  <si>
    <t>62-228705</t>
  </si>
  <si>
    <t>Invoice: B1500001815</t>
  </si>
  <si>
    <t>Invoice: B1500001795</t>
  </si>
  <si>
    <t>LIB 261</t>
  </si>
  <si>
    <t>Invoice: E450000009022</t>
  </si>
  <si>
    <t>Invoice: E450000008393</t>
  </si>
  <si>
    <t>Ayuntamiento San Pedro De Macoris</t>
  </si>
  <si>
    <t>LIB 257</t>
  </si>
  <si>
    <t>Servicio de recogida de basura de la Oficina Regional Higuamo-SPM, corresp. diciembre 2024 y enero-febrero 2025.</t>
  </si>
  <si>
    <t>62-221801</t>
  </si>
  <si>
    <t>Ayuntamiento  Municipal De La Vega</t>
  </si>
  <si>
    <t>LIB 256</t>
  </si>
  <si>
    <t>servicio de recogida de basura de la Oficina Regional Cibao Sur-La Vega, corresp. diciembre 2024 y enero-febrero 2025.</t>
  </si>
  <si>
    <t>Invoice: B1500003513</t>
  </si>
  <si>
    <t>Invoice: B1500003507</t>
  </si>
  <si>
    <t>Invoice: B1500003495</t>
  </si>
  <si>
    <t>Ayuntamiento del Municipio de Santiago</t>
  </si>
  <si>
    <t>LIB 255</t>
  </si>
  <si>
    <t>Servicio de recogida de basura de la Oficina Regional Cibao Norte-Santiago Inmueble No.005540 de esta Unidad Ejecutora SIUBEN, correspondiente a los meses dicie</t>
  </si>
  <si>
    <t>Invoice: B1500007108</t>
  </si>
  <si>
    <t>Invoice: B1500007051</t>
  </si>
  <si>
    <t>Invoice: B1500006993</t>
  </si>
  <si>
    <t>INAPA</t>
  </si>
  <si>
    <t>LIB 254</t>
  </si>
  <si>
    <t>suministro de agua potable y alcantarillado contrato No:85004388 de la Oficina Regional Cibao Nordeste, corresp. noviembre-diciembre 2024 y enero 2025.</t>
  </si>
  <si>
    <t>62-221701</t>
  </si>
  <si>
    <t>LIB 253</t>
  </si>
  <si>
    <t>Suministro de agua potable y alcantarillado contrato No:84962842 de la Oficina Regional Higuamo-s, corresp.noviembre-diciembre 2024 y enero 2025.</t>
  </si>
  <si>
    <t>CORAAVEGA</t>
  </si>
  <si>
    <t>LIB 252</t>
  </si>
  <si>
    <t>Servicio suministro de agua potable y alcantarillado según código de sistema 5153 de la Oficina Regional Cibao Sur-La Vega, corrESP. enero-febrero 2025.</t>
  </si>
  <si>
    <t>Invoice: B1500014294</t>
  </si>
  <si>
    <t>Invoice: B1500014121</t>
  </si>
  <si>
    <t>AYUNTAMIENTO MUNICIPAL BARAHONA</t>
  </si>
  <si>
    <t>LIB 251</t>
  </si>
  <si>
    <t>Servicio de recogida de basura del Inmueble:002491 de la Oficina Regional Enriquillo-Barahona SIUBEN, correspondiente al mes de diciembre 2024.</t>
  </si>
  <si>
    <t>Invoice: B1500002171</t>
  </si>
  <si>
    <t>LIB 250</t>
  </si>
  <si>
    <t>Servicio de Recogida de Basura Código Sistema: 41357 de la Oficina Principal SIUBEN,  correspondiente a los meses diciembre 2024; enero y febrero 2025.</t>
  </si>
  <si>
    <t>Invoice: E450000001030</t>
  </si>
  <si>
    <t>Invoice: E450000001439</t>
  </si>
  <si>
    <t>ADN</t>
  </si>
  <si>
    <t>LIB 249</t>
  </si>
  <si>
    <t>61-2111</t>
  </si>
  <si>
    <t>Invoice: B1500059959</t>
  </si>
  <si>
    <t>Invoice: B1500059235</t>
  </si>
  <si>
    <t>Invoice: B1500058533</t>
  </si>
  <si>
    <t>CORAASAN</t>
  </si>
  <si>
    <t>LIB 217</t>
  </si>
  <si>
    <t>17 2 25</t>
  </si>
  <si>
    <t>Servicio de suministro de agua para uso de la Oficina Regional Cibao Norte-Santiago, correspondiente a los meses de octubre-diciembre 2024 y enero 2025.</t>
  </si>
  <si>
    <t>Invoice: B1500036675</t>
  </si>
  <si>
    <t>Invoice: B1500036175</t>
  </si>
  <si>
    <t>Invoice: B1500035673</t>
  </si>
  <si>
    <t>Invoice: B1500035170</t>
  </si>
  <si>
    <t>LIB 201</t>
  </si>
  <si>
    <t>13 2 25</t>
  </si>
  <si>
    <t>Invoice: B1500000285</t>
  </si>
  <si>
    <t>Ism Materiales Contra Incendios, SRL</t>
  </si>
  <si>
    <t>LIB 190</t>
  </si>
  <si>
    <t>Servicio de recarga de extintores para ser utilizados en la Oficina Principal y Regionales de esta Unidad Ejecutora SIUBEN.</t>
  </si>
  <si>
    <t>Invoice: E450000000003</t>
  </si>
  <si>
    <t>LIB 172</t>
  </si>
  <si>
    <t>11 2 25</t>
  </si>
  <si>
    <t>Pago Póliza No.30-95-198972, seguro médico, correspondiente a los planes de Salud del personal SIUBEN, período 01/02/2025 _ 28/02/2025.</t>
  </si>
  <si>
    <t>SEGUROS BANRESERVAS, S.A</t>
  </si>
  <si>
    <t>LIB 171</t>
  </si>
  <si>
    <t>Pago Póliza No. 2-2-102-0019759, seguro de vida del personal de esta Unidad Ejecutora SIUBEN, período 01/01/2025 _ 31/01/2025.</t>
  </si>
  <si>
    <t>LIB 169</t>
  </si>
  <si>
    <t>Pago sumaria 717385730 por Servicio Telefónico y Data, mes de enero del 2025, correspondiente a la Oficina Principal y Regionales SIUBEN.</t>
  </si>
  <si>
    <t>LIB 168</t>
  </si>
  <si>
    <t>Servicios Corporativos de Telecomunicaciones de Internet y Conectividad  Cuenta 461272, correspondiente al mes de enero/2025, Oficina Principal del SIUBEN.</t>
  </si>
  <si>
    <t>LIB 167</t>
  </si>
  <si>
    <t>Servicios de Internet Cuenta 87081704, correspondiente al mes de enero/2025, Oficina Principal de esta Unidad Ejecutora SIUBEN.</t>
  </si>
  <si>
    <t>LIB 166</t>
  </si>
  <si>
    <t>Suministro Energía Eléctrica Regional El Valle NIC  6452073,  y la Oficina Principal NIC 6055331, correspondiente al mes de enero del 2025 del SIUBEN.</t>
  </si>
  <si>
    <t>LIB 165</t>
  </si>
  <si>
    <t>Servicio Telefónico y Data sumaria 717385730, mes de diciembre del 2024, correspondiente a la Oficina Principal y Regionales del SIUBEN.</t>
  </si>
  <si>
    <t>LIB 164</t>
  </si>
  <si>
    <t>Servicio Internet Móvil sumaria 722382272, correspondiente al mes de enero 2025 de la Oficina Principal del SIUBEN.</t>
  </si>
  <si>
    <t>LIB 162</t>
  </si>
  <si>
    <t>NCF:E450000010634/ E450000008255</t>
  </si>
  <si>
    <t>Suministro energía eléctrica, mes de enero/2025, Regional Santo Domingo NIC 4230980 y Regional Este NIC 3463218, Unidad Ejecutora SIUBEN.</t>
  </si>
  <si>
    <t>LIB 161</t>
  </si>
  <si>
    <t>Pago de la flota No. 706146534, por Comunicación Móvil durante el mes de enero del año 2025, Unidad Ejecutora SIUBEN.</t>
  </si>
  <si>
    <t>PANAL LAVANDERIA SRL</t>
  </si>
  <si>
    <t>LIB 153</t>
  </si>
  <si>
    <t>7 2 25</t>
  </si>
  <si>
    <t>Servicio de lavanderia para uso de la Oficina Principal, orden 2024-00097.</t>
  </si>
  <si>
    <t>62-228502</t>
  </si>
  <si>
    <t>Invoice: B1500000006</t>
  </si>
  <si>
    <t>LIB 152</t>
  </si>
  <si>
    <t>Invoice: E450000008380</t>
  </si>
  <si>
    <t>Invoice: E450000008363</t>
  </si>
  <si>
    <t>Invoice: E450000007497</t>
  </si>
  <si>
    <t>ICU Soluciones Empresariales, SRL</t>
  </si>
  <si>
    <t>LIB 151</t>
  </si>
  <si>
    <t>Servicio de alquiler de impresoras mes de diciembre 2024, para uso de la oficina principal y oficinas regionales del SIUBEN, orden 2024-00105.</t>
  </si>
  <si>
    <t>62-225302</t>
  </si>
  <si>
    <t>Invoice: B1500000871</t>
  </si>
  <si>
    <t>LIB 150</t>
  </si>
  <si>
    <t>Servicio de almuerzos y cenas empacadas subsidiadas para el personal de la Oficina Principal SIUBEN  del 01 AL 15/01/2025, según orden No.2024-00084.</t>
  </si>
  <si>
    <t>Invoice: B1500001562</t>
  </si>
  <si>
    <t>SEGUROS RESERVAS, S.A</t>
  </si>
  <si>
    <t>N/A</t>
  </si>
  <si>
    <t>Servicio de alquiler de impresoras mes de diciembre 2024, orden 2024-00105.</t>
  </si>
  <si>
    <t>E450000064720</t>
  </si>
  <si>
    <t>Servicio Telefónico y Data sumaria 717385730, mes de diciembre del 2024, Unidad Ejecutora SIUBEN.</t>
  </si>
  <si>
    <t>Suministro energía eléctrica, mes de enero/2025, Regional Santo Domingo NIC 4230980, Unidad Ejecutora SIUBEN.</t>
  </si>
  <si>
    <t>E450000008255</t>
  </si>
  <si>
    <t>4230980073-53</t>
  </si>
  <si>
    <t>Suministro energía eléctrica, mes de enero/2025, Regional Este NIC 3463218, Unidad Ejecutora SIUBEN.</t>
  </si>
  <si>
    <t>3463218218-20</t>
  </si>
  <si>
    <t>E450000010634</t>
  </si>
  <si>
    <t>Suministro Energía Eléctrica de la Oficina Principal NIC 6055331, correspondiente al mes de enero del 2025, Unidad Ejecutora SIUBEN.</t>
  </si>
  <si>
    <t>6055331299-49</t>
  </si>
  <si>
    <t>E450000012975</t>
  </si>
  <si>
    <t>6452073089-99</t>
  </si>
  <si>
    <t>E450000012976</t>
  </si>
  <si>
    <t>E450000003120</t>
  </si>
  <si>
    <t>Pago Póliza No. 2-2-102-0019759, seguro de vida del personal de esta Unidad Ejecutora SIUBEN, período 01/01/2025-31/01/2025.</t>
  </si>
  <si>
    <t>E450000003798</t>
  </si>
  <si>
    <t>003289453</t>
  </si>
  <si>
    <t>E450000065769</t>
  </si>
  <si>
    <t>Servicios Corporativos de Telecomunicaciones de Internet y Conectividad  Cuenta 461272, correspondiente al mes de enero/2025, Unidad Ejecutora SIUBEN.</t>
  </si>
  <si>
    <t>E450000000684</t>
  </si>
  <si>
    <t>0000492352</t>
  </si>
  <si>
    <t>E450000066164</t>
  </si>
  <si>
    <t>Servicios de Internet Cuenta 87081704, correspondiente al mes de enero/2025, Unidad Ejecutora SIUBEN.</t>
  </si>
  <si>
    <t>Altice Dominicana</t>
  </si>
  <si>
    <t>Suministro Energía Eléctrica Regional El Valle NIC  6452073,  correspondiente al mes de enero del 2025, Unidad Ejecutora SIUBEN.</t>
  </si>
  <si>
    <t>E450000011890</t>
  </si>
  <si>
    <t>E450000066100</t>
  </si>
  <si>
    <t>Pago sumaria 717385730 por Servicio Telefónico y Data, mes de enero del 2025, Unidad Ejecutora SIUBEN.</t>
  </si>
  <si>
    <t>20866</t>
  </si>
  <si>
    <t>0871</t>
  </si>
  <si>
    <t>0006</t>
  </si>
  <si>
    <t xml:space="preserve">Servicio Internet Móvil sumaria 722382272, correspondiente al mes de enero 2025, Unidad Ejecutora SIUBEN. </t>
  </si>
  <si>
    <t>7497</t>
  </si>
  <si>
    <t>Servicio de recarga de extintores para ser utilizados en esta Unidad Ejecutora SIUBEN, orden 2024-00127.</t>
  </si>
  <si>
    <t>000151</t>
  </si>
  <si>
    <t>Servicio de mantenimiento aires acondicionados de esta Unidad Ejecutora SIUBEN, orden 2024-00070.</t>
  </si>
  <si>
    <t>0285</t>
  </si>
  <si>
    <t xml:space="preserve"> B1500001562</t>
  </si>
  <si>
    <t xml:space="preserve"> B1500000871</t>
  </si>
  <si>
    <t xml:space="preserve"> E450000007497</t>
  </si>
  <si>
    <t xml:space="preserve"> E450000008363</t>
  </si>
  <si>
    <t xml:space="preserve"> E450000008380</t>
  </si>
  <si>
    <t xml:space="preserve"> B1500000006</t>
  </si>
  <si>
    <t xml:space="preserve"> E450000000003</t>
  </si>
  <si>
    <t xml:space="preserve"> B1500000285</t>
  </si>
  <si>
    <t xml:space="preserve"> B1500035170</t>
  </si>
  <si>
    <t xml:space="preserve"> B1500035673</t>
  </si>
  <si>
    <t xml:space="preserve"> B1500036175</t>
  </si>
  <si>
    <t xml:space="preserve"> B1500036675</t>
  </si>
  <si>
    <t xml:space="preserve"> B1500058533</t>
  </si>
  <si>
    <t xml:space="preserve"> B1500059235</t>
  </si>
  <si>
    <t xml:space="preserve"> B1500059959</t>
  </si>
  <si>
    <t xml:space="preserve"> E450000001439</t>
  </si>
  <si>
    <t xml:space="preserve"> E450000001030</t>
  </si>
  <si>
    <t xml:space="preserve"> B1500002171</t>
  </si>
  <si>
    <t xml:space="preserve"> B1500014121</t>
  </si>
  <si>
    <t xml:space="preserve"> B1500014294</t>
  </si>
  <si>
    <t xml:space="preserve"> B1500006993</t>
  </si>
  <si>
    <t xml:space="preserve"> B1500007051</t>
  </si>
  <si>
    <t xml:space="preserve"> B1500007108</t>
  </si>
  <si>
    <t xml:space="preserve"> B1500003495</t>
  </si>
  <si>
    <t xml:space="preserve"> B1500003507</t>
  </si>
  <si>
    <t xml:space="preserve"> B1500003513</t>
  </si>
  <si>
    <t xml:space="preserve"> E450000008393</t>
  </si>
  <si>
    <t xml:space="preserve"> E450000009022</t>
  </si>
  <si>
    <t xml:space="preserve"> B1500001795</t>
  </si>
  <si>
    <t xml:space="preserve"> B1500001815</t>
  </si>
  <si>
    <t xml:space="preserve"> B1500000289</t>
  </si>
  <si>
    <t>B1500001568.</t>
  </si>
  <si>
    <t>07522278</t>
  </si>
  <si>
    <t>Servicio de suministro de agua para uso de la Oficina Regional Cibao Norte-Santiago, mes de octubre 2024.</t>
  </si>
  <si>
    <t>07592707</t>
  </si>
  <si>
    <t>07663121</t>
  </si>
  <si>
    <t>7733617</t>
  </si>
  <si>
    <t>Servicio de suministro de agua para uso de la Oficina Regional Cibao Norte-Santiago, mes de noviembre 2024.</t>
  </si>
  <si>
    <t>Servicio de suministro de agua para uso de la Oficina Regional Cibao Norte-Santiago, mes de diciembre 2024.</t>
  </si>
  <si>
    <t>Servicio de suministro de agua para uso de la Oficina Regional Cibao Norte-Santiago, correspondiente al mes de enero 2025.</t>
  </si>
  <si>
    <t>Servicio de Recogida de Basura Código Sistema: 41357 de la Oficina Principal SIUBEN,  correspondiente afebrero 2025.</t>
  </si>
  <si>
    <t>36700951</t>
  </si>
  <si>
    <t>Servicio de Recogida de Basura Código Sistema: 41357 de la Oficina Principal SIUBEN,  correspondiente a enero 2025.</t>
  </si>
  <si>
    <t>36548405</t>
  </si>
  <si>
    <t>Servicio de Recogida de Basura Código Sistema: 41357 de la Oficina Principal SIUBEN,  correspondiente a diciembre 2024.</t>
  </si>
  <si>
    <t>36430204</t>
  </si>
  <si>
    <t>1922641</t>
  </si>
  <si>
    <t>Suministro de agua potable y alcantarillado contrato No:84965762 de la Oficina Regional Enriquillo-Barahona, mes noviembre 2024.</t>
  </si>
  <si>
    <t>77164</t>
  </si>
  <si>
    <t>01-00143070</t>
  </si>
  <si>
    <t>Servicio suministro de agua potable y alcantarillado según código de sistema 5153 de la Oficina Regional Cibao Sur-La Vega, corresp. febrero 2025.</t>
  </si>
  <si>
    <t>FS-3552633</t>
  </si>
  <si>
    <t>Servicio suministro de agua potable y alcantarillado según código de sistema 5153 de la Oficina Regional Cibao Sur-La Vega, corresp. enero 2025.</t>
  </si>
  <si>
    <t>FS-3503659</t>
  </si>
  <si>
    <t>Suministro de agua potable y alcantarillado contrato No:84962842 de la Oficina Regional Higuamo-s, corresp.noviembre 2024.</t>
  </si>
  <si>
    <t>E450000000999</t>
  </si>
  <si>
    <t>1922387</t>
  </si>
  <si>
    <t>Suministro de agua potable y alcantarillado contrato No:84962842 de la Oficina Regional Higuamo-s, corresp. diciembre 2024.</t>
  </si>
  <si>
    <t>0663</t>
  </si>
  <si>
    <t>E450000001256</t>
  </si>
  <si>
    <t>Suministro de agua potable y alcantarillado contrato No:84962842 de la Oficina Regional Higuamo-s, corresp. enero 2025.</t>
  </si>
  <si>
    <t>152745</t>
  </si>
  <si>
    <t>E450000001525</t>
  </si>
  <si>
    <t>suministro de agua potable y alcantarillado contrato No:85004388 de la Oficina Regional Cibao Nordeste, corresp. enero 2025.</t>
  </si>
  <si>
    <t>152753</t>
  </si>
  <si>
    <t>E450000001528</t>
  </si>
  <si>
    <t>E450000001282</t>
  </si>
  <si>
    <t>0767</t>
  </si>
  <si>
    <t>suministro de agua potable y alcantarillado contrato No:85004388 de la Oficina Regional Cibao Nordeste, corresp. diciembre 2024.</t>
  </si>
  <si>
    <t>suministro de agua potable y alcantarillado contrato No:85004388 de la Oficina Regional Cibao Nordeste, corresp. noviembre 2024.</t>
  </si>
  <si>
    <t>1922432</t>
  </si>
  <si>
    <t>E450000001005</t>
  </si>
  <si>
    <t>Servicio de Consulta al Archivo Maestro Cedulado, correspondiente a los meses de enero 2025.</t>
  </si>
  <si>
    <t>1795</t>
  </si>
  <si>
    <t>1815</t>
  </si>
  <si>
    <t>Servicio de Consulta al Archivo Maestro Cedulado, correspondiente a los meses de febrero 2025.</t>
  </si>
  <si>
    <t>E450000027543</t>
  </si>
  <si>
    <t>5326519322</t>
  </si>
  <si>
    <t>Suministro de energía eléctrica Regional Norcentral (NIC5326519), mes de enero/2025 de esta Unidad Ejecutora SIUBEN.</t>
  </si>
  <si>
    <t>Suministro de energía eléctrica Regionale Nordeste (NIC5283031), mes de enero/2025 de esta Unidad Ejecutora SIUBEN.</t>
  </si>
  <si>
    <t>5283031266</t>
  </si>
  <si>
    <t>E450000029781</t>
  </si>
  <si>
    <t>E450000032019</t>
  </si>
  <si>
    <t>7095549173</t>
  </si>
  <si>
    <t>Suministro de energía eléctrica Regional Noroeste (NIC7095549),  mes de enero/2025 de esta Unidad Ejecutora SIUBEN.</t>
  </si>
  <si>
    <t>Suministro de energía eléctrica Regional Central (NIC8084561), mes de enero/2025 de esta Unidad Ejecutora SIUBEN.</t>
  </si>
  <si>
    <t>8084561237</t>
  </si>
  <si>
    <t>E450000028886</t>
  </si>
  <si>
    <t xml:space="preserve">Servicio de recogida de basura de la Oficina Regional Higuamo-SPM, corresp. diciembre 2024. </t>
  </si>
  <si>
    <t>01-01149969</t>
  </si>
  <si>
    <t>B1500002149</t>
  </si>
  <si>
    <t>Servicio de recogida de basura de la Oficina Regional Higuamo-SPM, corresp. febrero 2025.</t>
  </si>
  <si>
    <t>01-01143115</t>
  </si>
  <si>
    <t>B1500002119</t>
  </si>
  <si>
    <t>Servicio de recogida de basura de la Oficina Regional Higuamo-SPM, corresp. enero 2025.</t>
  </si>
  <si>
    <t>01-01136378</t>
  </si>
  <si>
    <t>B1500002091</t>
  </si>
  <si>
    <t>servicio de recogida de basura de la Oficina Regional Cibao Sur-La Vega, corresp. febrero 2025.</t>
  </si>
  <si>
    <t>FM00972959</t>
  </si>
  <si>
    <t>servicio de recogida de basura de la Oficina Regional Cibao Sur-La Vega, corresp. enero 2025.</t>
  </si>
  <si>
    <t>FM00967235</t>
  </si>
  <si>
    <t>servicio de recogida de basura de la Oficina Regional Cibao Sur-La Vega, corresp. diciembre 2024.</t>
  </si>
  <si>
    <t>FM00959844</t>
  </si>
  <si>
    <t>Servicio de recogida de basura de la Oficina Regional Cibao Norte-Santiago Inmueble No.005540 de esta Unidad Ejecutora SIUBEN, corresp. Febrero 2025.</t>
  </si>
  <si>
    <t>01-02010731</t>
  </si>
  <si>
    <t>Servicio de recogida de basura de la Oficina Regional Cibao Norte-Santiago Inmueble No.005540 de esta Unidad Ejecutora SIUBEN, corresp. Enero 2025.</t>
  </si>
  <si>
    <t>01-02001761</t>
  </si>
  <si>
    <t>Servicio de recogida de basura de la Oficina Regional Cibao Norte-Santiago Inmueble No.005540 de esta Unidad Ejecutora SIUBEN, corresp. Diciembre 2024.</t>
  </si>
  <si>
    <t>01-01993412</t>
  </si>
  <si>
    <t>21048</t>
  </si>
  <si>
    <t>0289</t>
  </si>
  <si>
    <t>9022</t>
  </si>
  <si>
    <t>8393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</si>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</sst>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;* ??"/>
    <numFmt numFmtId="165" formatCode="m\/d\/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4"/>
      <color rgb="FF000000"/>
      <name val="Gotham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rgb="FF000000"/>
      <name val="Gotham"/>
    </font>
    <font>
      <i/>
      <sz val="11"/>
      <color theme="1"/>
      <name val="Gotham"/>
    </font>
    <font>
      <sz val="9"/>
      <color rgb="FF000000"/>
      <name val="Gotham"/>
    </font>
    <font>
      <sz val="9"/>
      <color theme="1"/>
      <name val="Gotham"/>
    </font>
    <font>
      <b/>
      <sz val="9"/>
      <color theme="1"/>
      <name val="Gotham"/>
    </font>
    <font>
      <sz val="9"/>
      <name val="Gotham"/>
    </font>
    <font>
      <sz val="9"/>
      <color rgb="FFFF0000"/>
      <name val="Gotham"/>
    </font>
    <font>
      <b/>
      <sz val="10"/>
      <color theme="1"/>
      <name val="Gotham"/>
    </font>
    <font>
      <sz val="10"/>
      <color theme="1"/>
      <name val="Calibri"/>
      <family val="2"/>
      <scheme val="minor"/>
    </font>
    <font>
      <sz val="12"/>
      <color rgb="FF000000"/>
      <name val="Gotham"/>
    </font>
    <font>
      <b/>
      <i/>
      <sz val="10"/>
      <color theme="1"/>
      <name val="Gotham"/>
    </font>
    <font>
      <sz val="10"/>
      <color theme="1"/>
      <name val="Gotham"/>
    </font>
    <font>
      <i/>
      <sz val="10"/>
      <color theme="1"/>
      <name val="Gotham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/>
    <xf numFmtId="49" fontId="3" fillId="0" borderId="3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right"/>
    </xf>
    <xf numFmtId="0" fontId="3" fillId="0" borderId="3" xfId="0" applyFont="1" applyBorder="1"/>
    <xf numFmtId="165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wrapText="1"/>
    </xf>
    <xf numFmtId="164" fontId="4" fillId="0" borderId="0" xfId="0" applyNumberFormat="1" applyFont="1" applyAlignment="1">
      <alignment horizontal="right"/>
    </xf>
    <xf numFmtId="0" fontId="4" fillId="0" borderId="0" xfId="0" applyFont="1"/>
    <xf numFmtId="165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right"/>
    </xf>
    <xf numFmtId="0" fontId="3" fillId="0" borderId="0" xfId="0" applyFont="1"/>
    <xf numFmtId="0" fontId="0" fillId="0" borderId="4" xfId="0" applyBorder="1"/>
    <xf numFmtId="0" fontId="0" fillId="0" borderId="5" xfId="0" applyBorder="1"/>
    <xf numFmtId="49" fontId="4" fillId="2" borderId="0" xfId="0" applyNumberFormat="1" applyFont="1" applyFill="1" applyAlignment="1">
      <alignment horizontal="left" wrapText="1"/>
    </xf>
    <xf numFmtId="165" fontId="4" fillId="3" borderId="0" xfId="0" applyNumberFormat="1" applyFont="1" applyFill="1" applyAlignment="1">
      <alignment horizontal="left"/>
    </xf>
    <xf numFmtId="49" fontId="4" fillId="3" borderId="0" xfId="0" applyNumberFormat="1" applyFont="1" applyFill="1" applyAlignment="1">
      <alignment horizontal="left"/>
    </xf>
    <xf numFmtId="49" fontId="4" fillId="3" borderId="0" xfId="0" applyNumberFormat="1" applyFont="1" applyFill="1" applyAlignment="1">
      <alignment horizontal="left" wrapText="1"/>
    </xf>
    <xf numFmtId="164" fontId="4" fillId="3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left" wrapText="1"/>
    </xf>
    <xf numFmtId="49" fontId="9" fillId="0" borderId="2" xfId="0" applyNumberFormat="1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14" fontId="9" fillId="0" borderId="2" xfId="0" applyNumberFormat="1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 wrapText="1"/>
    </xf>
    <xf numFmtId="0" fontId="10" fillId="0" borderId="2" xfId="0" applyFont="1" applyBorder="1" applyAlignment="1">
      <alignment horizontal="center" wrapText="1"/>
    </xf>
    <xf numFmtId="0" fontId="9" fillId="0" borderId="0" xfId="0" applyFont="1"/>
    <xf numFmtId="49" fontId="11" fillId="0" borderId="2" xfId="0" applyNumberFormat="1" applyFont="1" applyBorder="1" applyAlignment="1">
      <alignment horizontal="center"/>
    </xf>
    <xf numFmtId="14" fontId="11" fillId="0" borderId="2" xfId="0" applyNumberFormat="1" applyFont="1" applyBorder="1" applyAlignment="1">
      <alignment horizontal="center"/>
    </xf>
    <xf numFmtId="0" fontId="9" fillId="0" borderId="2" xfId="0" applyFont="1" applyBorder="1"/>
    <xf numFmtId="43" fontId="9" fillId="0" borderId="0" xfId="0" applyNumberFormat="1" applyFont="1"/>
    <xf numFmtId="0" fontId="12" fillId="0" borderId="2" xfId="0" applyFont="1" applyBorder="1"/>
    <xf numFmtId="0" fontId="11" fillId="0" borderId="2" xfId="0" applyFont="1" applyBorder="1" applyAlignment="1">
      <alignment horizontal="center"/>
    </xf>
    <xf numFmtId="1" fontId="11" fillId="0" borderId="2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11" fillId="0" borderId="2" xfId="0" applyFont="1" applyBorder="1"/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14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6" fillId="0" borderId="0" xfId="0" applyFont="1"/>
    <xf numFmtId="0" fontId="13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300441</xdr:colOff>
      <xdr:row>0</xdr:row>
      <xdr:rowOff>0</xdr:rowOff>
    </xdr:from>
    <xdr:ext cx="1521734" cy="960593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441" y="337375"/>
          <a:ext cx="1521734" cy="96059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5"/>
  <sheetViews>
    <sheetView tabSelected="1" topLeftCell="A12" zoomScaleNormal="100" workbookViewId="0">
      <selection activeCell="C20" sqref="C20"/>
    </sheetView>
  </sheetViews>
  <sheetFormatPr defaultColWidth="9.140625" defaultRowHeight="15" x14ac:dyDescent="0.25"/>
  <cols>
    <col min="1" max="1" width="31.85546875" customWidth="1"/>
    <col min="2" max="2" width="34.140625" customWidth="1"/>
    <col min="3" max="3" width="15.28515625" style="3" customWidth="1"/>
    <col min="4" max="4" width="17.140625" style="2" customWidth="1"/>
    <col min="5" max="5" width="12.140625" style="2" customWidth="1"/>
    <col min="6" max="6" width="13.28515625" customWidth="1"/>
    <col min="7" max="7" width="12.42578125" style="2" customWidth="1"/>
    <col min="8" max="8" width="12.140625" customWidth="1"/>
    <col min="9" max="9" width="11" customWidth="1"/>
    <col min="10" max="10" width="9.5703125" customWidth="1"/>
  </cols>
  <sheetData>
    <row r="1" spans="1:11" ht="12" customHeight="1" x14ac:dyDescent="0.25"/>
    <row r="2" spans="1:11" ht="19.5" x14ac:dyDescent="0.25">
      <c r="B2" s="64" t="s">
        <v>11</v>
      </c>
      <c r="C2" s="64"/>
      <c r="D2" s="64"/>
      <c r="E2" s="64"/>
      <c r="F2" s="64"/>
      <c r="G2" s="64"/>
      <c r="H2" s="64"/>
      <c r="I2" s="64"/>
      <c r="J2" s="64"/>
    </row>
    <row r="3" spans="1:11" ht="18" x14ac:dyDescent="0.25">
      <c r="B3" s="65" t="s">
        <v>10</v>
      </c>
      <c r="C3" s="65"/>
      <c r="D3" s="65"/>
      <c r="E3" s="65"/>
      <c r="F3" s="65"/>
      <c r="G3" s="65"/>
      <c r="H3" s="65"/>
      <c r="I3" s="65"/>
      <c r="J3" s="65"/>
    </row>
    <row r="4" spans="1:11" ht="17.25" customHeight="1" x14ac:dyDescent="0.25">
      <c r="B4" s="66" t="s">
        <v>42</v>
      </c>
      <c r="C4" s="66"/>
      <c r="D4" s="66"/>
      <c r="E4" s="66"/>
      <c r="F4" s="66"/>
      <c r="G4" s="66"/>
      <c r="H4" s="66"/>
      <c r="I4" s="66"/>
      <c r="J4" s="66"/>
    </row>
    <row r="5" spans="1:11" ht="8.25" customHeight="1" x14ac:dyDescent="0.25"/>
    <row r="6" spans="1:11" s="51" customFormat="1" ht="41.25" customHeight="1" x14ac:dyDescent="0.2">
      <c r="A6" s="48" t="s">
        <v>9</v>
      </c>
      <c r="B6" s="48" t="s">
        <v>8</v>
      </c>
      <c r="C6" s="49" t="s">
        <v>7</v>
      </c>
      <c r="D6" s="50" t="s">
        <v>6</v>
      </c>
      <c r="E6" s="50" t="s">
        <v>5</v>
      </c>
      <c r="F6" s="50" t="s">
        <v>4</v>
      </c>
      <c r="G6" s="50" t="s">
        <v>3</v>
      </c>
      <c r="H6" s="50" t="s">
        <v>2</v>
      </c>
      <c r="I6" s="50" t="s">
        <v>1</v>
      </c>
      <c r="J6" s="50" t="s">
        <v>0</v>
      </c>
    </row>
    <row r="7" spans="1:11" s="36" customFormat="1" ht="57" x14ac:dyDescent="0.2">
      <c r="A7" s="29" t="s">
        <v>26</v>
      </c>
      <c r="B7" s="29" t="s">
        <v>160</v>
      </c>
      <c r="C7" s="30" t="s">
        <v>193</v>
      </c>
      <c r="D7" s="31" t="s">
        <v>202</v>
      </c>
      <c r="E7" s="32">
        <v>45679</v>
      </c>
      <c r="F7" s="33">
        <v>86233.54</v>
      </c>
      <c r="G7" s="32">
        <v>46022</v>
      </c>
      <c r="H7" s="33">
        <v>86233.54</v>
      </c>
      <c r="I7" s="34">
        <f>+H7-F7</f>
        <v>0</v>
      </c>
      <c r="J7" s="35"/>
    </row>
    <row r="8" spans="1:11" s="36" customFormat="1" ht="34.5" x14ac:dyDescent="0.2">
      <c r="A8" s="29" t="s">
        <v>154</v>
      </c>
      <c r="B8" s="29" t="s">
        <v>164</v>
      </c>
      <c r="C8" s="30" t="s">
        <v>194</v>
      </c>
      <c r="D8" s="31" t="s">
        <v>203</v>
      </c>
      <c r="E8" s="32">
        <v>45673</v>
      </c>
      <c r="F8" s="33">
        <v>84488</v>
      </c>
      <c r="G8" s="32">
        <v>46022</v>
      </c>
      <c r="H8" s="33">
        <v>84488</v>
      </c>
      <c r="I8" s="34">
        <f t="shared" ref="I8:I63" si="0">+H8-F8</f>
        <v>0</v>
      </c>
      <c r="J8" s="35"/>
    </row>
    <row r="9" spans="1:11" s="36" customFormat="1" ht="34.5" x14ac:dyDescent="0.2">
      <c r="A9" s="29" t="s">
        <v>29</v>
      </c>
      <c r="B9" s="29" t="s">
        <v>12</v>
      </c>
      <c r="C9" s="30" t="s">
        <v>197</v>
      </c>
      <c r="D9" s="31" t="s">
        <v>204</v>
      </c>
      <c r="E9" s="32">
        <v>45670</v>
      </c>
      <c r="F9" s="33">
        <v>2640</v>
      </c>
      <c r="G9" s="32">
        <v>46022</v>
      </c>
      <c r="H9" s="33">
        <v>2640</v>
      </c>
      <c r="I9" s="34">
        <f t="shared" si="0"/>
        <v>0</v>
      </c>
      <c r="J9" s="35"/>
    </row>
    <row r="10" spans="1:11" s="36" customFormat="1" ht="33.75" x14ac:dyDescent="0.15">
      <c r="A10" s="29" t="s">
        <v>29</v>
      </c>
      <c r="B10" s="29" t="s">
        <v>12</v>
      </c>
      <c r="C10" s="37">
        <v>8363</v>
      </c>
      <c r="D10" s="31" t="s">
        <v>205</v>
      </c>
      <c r="E10" s="38">
        <v>45680</v>
      </c>
      <c r="F10" s="33">
        <v>2880</v>
      </c>
      <c r="G10" s="38">
        <v>46022</v>
      </c>
      <c r="H10" s="33">
        <v>2880</v>
      </c>
      <c r="I10" s="34">
        <f t="shared" si="0"/>
        <v>0</v>
      </c>
      <c r="J10" s="39"/>
      <c r="K10" s="40"/>
    </row>
    <row r="11" spans="1:11" s="36" customFormat="1" ht="33.75" x14ac:dyDescent="0.15">
      <c r="A11" s="29" t="s">
        <v>29</v>
      </c>
      <c r="B11" s="29" t="s">
        <v>12</v>
      </c>
      <c r="C11" s="37">
        <v>8380</v>
      </c>
      <c r="D11" s="31" t="s">
        <v>206</v>
      </c>
      <c r="E11" s="38">
        <v>45691</v>
      </c>
      <c r="F11" s="33">
        <v>2700</v>
      </c>
      <c r="G11" s="38">
        <v>46022</v>
      </c>
      <c r="H11" s="33">
        <v>2700</v>
      </c>
      <c r="I11" s="34">
        <f t="shared" si="0"/>
        <v>0</v>
      </c>
      <c r="J11" s="39"/>
      <c r="K11" s="40"/>
    </row>
    <row r="12" spans="1:11" s="36" customFormat="1" ht="22.5" x14ac:dyDescent="0.15">
      <c r="A12" s="29" t="s">
        <v>144</v>
      </c>
      <c r="B12" s="29" t="s">
        <v>147</v>
      </c>
      <c r="C12" s="37" t="s">
        <v>195</v>
      </c>
      <c r="D12" s="31" t="s">
        <v>207</v>
      </c>
      <c r="E12" s="38">
        <v>45674</v>
      </c>
      <c r="F12" s="33">
        <v>5100.05</v>
      </c>
      <c r="G12" s="38">
        <v>46022</v>
      </c>
      <c r="H12" s="33">
        <v>5100.05</v>
      </c>
      <c r="I12" s="34">
        <f t="shared" si="0"/>
        <v>0</v>
      </c>
      <c r="J12" s="41"/>
      <c r="K12" s="40"/>
    </row>
    <row r="13" spans="1:11" s="36" customFormat="1" ht="45" x14ac:dyDescent="0.15">
      <c r="A13" s="29" t="s">
        <v>39</v>
      </c>
      <c r="B13" s="29" t="s">
        <v>143</v>
      </c>
      <c r="C13" s="37">
        <v>201</v>
      </c>
      <c r="D13" s="42" t="s">
        <v>182</v>
      </c>
      <c r="E13" s="38">
        <v>45684</v>
      </c>
      <c r="F13" s="33">
        <v>290635.28000000003</v>
      </c>
      <c r="G13" s="38">
        <v>46022</v>
      </c>
      <c r="H13" s="33">
        <v>290635.28000000003</v>
      </c>
      <c r="I13" s="34">
        <f t="shared" si="0"/>
        <v>0</v>
      </c>
      <c r="J13" s="39"/>
      <c r="K13" s="40"/>
    </row>
    <row r="14" spans="1:11" s="36" customFormat="1" ht="45" x14ac:dyDescent="0.15">
      <c r="A14" s="29" t="s">
        <v>13</v>
      </c>
      <c r="B14" s="29" t="s">
        <v>167</v>
      </c>
      <c r="C14" s="37" t="s">
        <v>169</v>
      </c>
      <c r="D14" s="42" t="s">
        <v>168</v>
      </c>
      <c r="E14" s="38">
        <v>45676</v>
      </c>
      <c r="F14" s="33">
        <v>11855.31</v>
      </c>
      <c r="G14" s="38">
        <v>46022</v>
      </c>
      <c r="H14" s="33">
        <v>11855.31</v>
      </c>
      <c r="I14" s="34">
        <f t="shared" si="0"/>
        <v>0</v>
      </c>
      <c r="J14" s="39"/>
      <c r="K14" s="40"/>
    </row>
    <row r="15" spans="1:11" s="36" customFormat="1" ht="33.75" x14ac:dyDescent="0.15">
      <c r="A15" s="29" t="s">
        <v>13</v>
      </c>
      <c r="B15" s="29" t="s">
        <v>170</v>
      </c>
      <c r="C15" s="37" t="s">
        <v>171</v>
      </c>
      <c r="D15" s="42" t="s">
        <v>172</v>
      </c>
      <c r="E15" s="38">
        <v>45686</v>
      </c>
      <c r="F15" s="33">
        <v>16877.830000000002</v>
      </c>
      <c r="G15" s="38">
        <v>46022</v>
      </c>
      <c r="H15" s="33">
        <v>16877.830000000002</v>
      </c>
      <c r="I15" s="34">
        <f t="shared" si="0"/>
        <v>0</v>
      </c>
      <c r="J15" s="39"/>
      <c r="K15" s="40"/>
    </row>
    <row r="16" spans="1:11" s="36" customFormat="1" ht="45" x14ac:dyDescent="0.15">
      <c r="A16" s="29" t="s">
        <v>39</v>
      </c>
      <c r="B16" s="29" t="s">
        <v>196</v>
      </c>
      <c r="C16" s="37">
        <v>184</v>
      </c>
      <c r="D16" s="38" t="s">
        <v>186</v>
      </c>
      <c r="E16" s="38">
        <v>45684</v>
      </c>
      <c r="F16" s="33">
        <v>44931.66</v>
      </c>
      <c r="G16" s="38">
        <v>46022</v>
      </c>
      <c r="H16" s="33">
        <v>44931.66</v>
      </c>
      <c r="I16" s="34">
        <f t="shared" si="0"/>
        <v>0</v>
      </c>
      <c r="J16" s="39"/>
      <c r="K16" s="40"/>
    </row>
    <row r="17" spans="1:11" s="36" customFormat="1" ht="33.75" x14ac:dyDescent="0.15">
      <c r="A17" s="29" t="s">
        <v>39</v>
      </c>
      <c r="B17" s="29" t="s">
        <v>166</v>
      </c>
      <c r="C17" s="37">
        <v>195</v>
      </c>
      <c r="D17" s="38" t="s">
        <v>165</v>
      </c>
      <c r="E17" s="38">
        <v>45653</v>
      </c>
      <c r="F17" s="33">
        <v>1001134.74</v>
      </c>
      <c r="G17" s="38">
        <v>46022</v>
      </c>
      <c r="H17" s="33">
        <v>1001134.74</v>
      </c>
      <c r="I17" s="34">
        <f t="shared" si="0"/>
        <v>0</v>
      </c>
      <c r="J17" s="39"/>
      <c r="K17" s="40"/>
    </row>
    <row r="18" spans="1:11" s="36" customFormat="1" ht="45" x14ac:dyDescent="0.15">
      <c r="A18" s="29" t="s">
        <v>33</v>
      </c>
      <c r="B18" s="29" t="s">
        <v>173</v>
      </c>
      <c r="C18" s="37" t="s">
        <v>174</v>
      </c>
      <c r="D18" s="38" t="s">
        <v>175</v>
      </c>
      <c r="E18" s="38">
        <v>45688</v>
      </c>
      <c r="F18" s="33">
        <v>491066.9</v>
      </c>
      <c r="G18" s="38">
        <v>46022</v>
      </c>
      <c r="H18" s="33">
        <v>491066.9</v>
      </c>
      <c r="I18" s="34">
        <f t="shared" si="0"/>
        <v>0</v>
      </c>
      <c r="J18" s="39"/>
      <c r="K18" s="40"/>
    </row>
    <row r="19" spans="1:11" s="36" customFormat="1" ht="45" x14ac:dyDescent="0.15">
      <c r="A19" s="29" t="s">
        <v>33</v>
      </c>
      <c r="B19" s="29" t="s">
        <v>189</v>
      </c>
      <c r="C19" s="37" t="s">
        <v>176</v>
      </c>
      <c r="D19" s="38" t="s">
        <v>177</v>
      </c>
      <c r="E19" s="38">
        <v>45688</v>
      </c>
      <c r="F19" s="33">
        <v>17383.310000000001</v>
      </c>
      <c r="G19" s="38">
        <v>46022</v>
      </c>
      <c r="H19" s="33">
        <v>17383.310000000001</v>
      </c>
      <c r="I19" s="34">
        <f t="shared" si="0"/>
        <v>0</v>
      </c>
      <c r="J19" s="39"/>
      <c r="K19" s="40"/>
    </row>
    <row r="20" spans="1:11" s="36" customFormat="1" ht="45" x14ac:dyDescent="0.15">
      <c r="A20" s="29" t="s">
        <v>188</v>
      </c>
      <c r="B20" s="29" t="s">
        <v>187</v>
      </c>
      <c r="C20" s="43">
        <v>280407469580</v>
      </c>
      <c r="D20" s="38" t="s">
        <v>190</v>
      </c>
      <c r="E20" s="38">
        <v>45685</v>
      </c>
      <c r="F20" s="33">
        <v>101010.72</v>
      </c>
      <c r="G20" s="38">
        <v>46022</v>
      </c>
      <c r="H20" s="33">
        <v>101010.72</v>
      </c>
      <c r="I20" s="34">
        <f t="shared" si="0"/>
        <v>0</v>
      </c>
      <c r="J20" s="39"/>
      <c r="K20" s="40"/>
    </row>
    <row r="21" spans="1:11" s="36" customFormat="1" ht="67.5" x14ac:dyDescent="0.15">
      <c r="A21" s="29" t="s">
        <v>32</v>
      </c>
      <c r="B21" s="29" t="s">
        <v>183</v>
      </c>
      <c r="C21" s="37" t="s">
        <v>185</v>
      </c>
      <c r="D21" s="38" t="s">
        <v>184</v>
      </c>
      <c r="E21" s="38">
        <v>45683</v>
      </c>
      <c r="F21" s="33">
        <v>28483.74</v>
      </c>
      <c r="G21" s="38">
        <v>46022</v>
      </c>
      <c r="H21" s="33">
        <v>28483.74</v>
      </c>
      <c r="I21" s="34">
        <f t="shared" si="0"/>
        <v>0</v>
      </c>
      <c r="J21" s="39"/>
      <c r="K21" s="40"/>
    </row>
    <row r="22" spans="1:11" s="36" customFormat="1" ht="45" x14ac:dyDescent="0.15">
      <c r="A22" s="29" t="s">
        <v>39</v>
      </c>
      <c r="B22" s="29" t="s">
        <v>192</v>
      </c>
      <c r="C22" s="37">
        <v>196</v>
      </c>
      <c r="D22" s="38" t="s">
        <v>191</v>
      </c>
      <c r="E22" s="38">
        <v>45684</v>
      </c>
      <c r="F22" s="33">
        <v>1052268.3700000001</v>
      </c>
      <c r="G22" s="38">
        <v>46022</v>
      </c>
      <c r="H22" s="33">
        <v>1052268.3700000001</v>
      </c>
      <c r="I22" s="34">
        <f t="shared" si="0"/>
        <v>0</v>
      </c>
      <c r="J22" s="39"/>
      <c r="K22" s="40"/>
    </row>
    <row r="23" spans="1:11" s="36" customFormat="1" ht="45" x14ac:dyDescent="0.15">
      <c r="A23" s="29" t="s">
        <v>162</v>
      </c>
      <c r="B23" s="29" t="s">
        <v>179</v>
      </c>
      <c r="C23" s="44" t="s">
        <v>181</v>
      </c>
      <c r="D23" s="42" t="s">
        <v>180</v>
      </c>
      <c r="E23" s="38">
        <v>45659</v>
      </c>
      <c r="F23" s="33">
        <v>32784.870000000003</v>
      </c>
      <c r="G23" s="38">
        <v>46022</v>
      </c>
      <c r="H23" s="33">
        <v>32784.870000000003</v>
      </c>
      <c r="I23" s="34">
        <f t="shared" si="0"/>
        <v>0</v>
      </c>
      <c r="J23" s="39"/>
      <c r="K23" s="40"/>
    </row>
    <row r="24" spans="1:11" s="36" customFormat="1" ht="56.25" x14ac:dyDescent="0.15">
      <c r="A24" s="29" t="s">
        <v>36</v>
      </c>
      <c r="B24" s="29" t="s">
        <v>123</v>
      </c>
      <c r="C24" s="37">
        <v>4206009</v>
      </c>
      <c r="D24" s="38" t="s">
        <v>178</v>
      </c>
      <c r="E24" s="38">
        <v>45689</v>
      </c>
      <c r="F24" s="33">
        <v>847726.58</v>
      </c>
      <c r="G24" s="38">
        <v>46022</v>
      </c>
      <c r="H24" s="33">
        <v>847726.58</v>
      </c>
      <c r="I24" s="34">
        <f t="shared" si="0"/>
        <v>0</v>
      </c>
      <c r="J24" s="39"/>
      <c r="K24" s="40"/>
    </row>
    <row r="25" spans="1:11" s="36" customFormat="1" ht="33.75" x14ac:dyDescent="0.15">
      <c r="A25" s="29" t="s">
        <v>117</v>
      </c>
      <c r="B25" s="29" t="s">
        <v>198</v>
      </c>
      <c r="C25" s="37" t="s">
        <v>199</v>
      </c>
      <c r="D25" s="31" t="s">
        <v>208</v>
      </c>
      <c r="E25" s="38">
        <v>45694</v>
      </c>
      <c r="F25" s="33">
        <v>33984</v>
      </c>
      <c r="G25" s="38">
        <v>46387</v>
      </c>
      <c r="H25" s="33">
        <v>33984</v>
      </c>
      <c r="I25" s="34">
        <f t="shared" si="0"/>
        <v>0</v>
      </c>
      <c r="J25" s="39"/>
      <c r="K25" s="40"/>
    </row>
    <row r="26" spans="1:11" s="36" customFormat="1" ht="45" x14ac:dyDescent="0.15">
      <c r="A26" s="29" t="s">
        <v>28</v>
      </c>
      <c r="B26" s="29" t="s">
        <v>200</v>
      </c>
      <c r="C26" s="31" t="s">
        <v>201</v>
      </c>
      <c r="D26" s="31" t="s">
        <v>209</v>
      </c>
      <c r="E26" s="38">
        <v>45686</v>
      </c>
      <c r="F26" s="33">
        <v>18962.599999999999</v>
      </c>
      <c r="G26" s="38">
        <v>46022</v>
      </c>
      <c r="H26" s="33">
        <v>18962.599999999999</v>
      </c>
      <c r="I26" s="34">
        <f t="shared" si="0"/>
        <v>0</v>
      </c>
      <c r="J26" s="45"/>
      <c r="K26" s="40"/>
    </row>
    <row r="27" spans="1:11" s="36" customFormat="1" ht="33.75" x14ac:dyDescent="0.15">
      <c r="A27" s="29" t="s">
        <v>106</v>
      </c>
      <c r="B27" s="29" t="s">
        <v>235</v>
      </c>
      <c r="C27" s="31" t="s">
        <v>234</v>
      </c>
      <c r="D27" s="31" t="s">
        <v>210</v>
      </c>
      <c r="E27" s="38">
        <v>45603</v>
      </c>
      <c r="F27" s="33">
        <v>3395</v>
      </c>
      <c r="G27" s="38">
        <v>46022</v>
      </c>
      <c r="H27" s="33">
        <v>3395</v>
      </c>
      <c r="I27" s="34">
        <f t="shared" si="0"/>
        <v>0</v>
      </c>
      <c r="J27" s="45"/>
      <c r="K27" s="40"/>
    </row>
    <row r="28" spans="1:11" s="36" customFormat="1" ht="33.75" x14ac:dyDescent="0.15">
      <c r="A28" s="29" t="s">
        <v>106</v>
      </c>
      <c r="B28" s="29" t="s">
        <v>239</v>
      </c>
      <c r="C28" s="31" t="s">
        <v>236</v>
      </c>
      <c r="D28" s="31" t="s">
        <v>211</v>
      </c>
      <c r="E28" s="38">
        <v>45632</v>
      </c>
      <c r="F28" s="33">
        <v>4242</v>
      </c>
      <c r="G28" s="38">
        <v>46022</v>
      </c>
      <c r="H28" s="33">
        <v>4242</v>
      </c>
      <c r="I28" s="34">
        <f t="shared" si="0"/>
        <v>0</v>
      </c>
      <c r="J28" s="39"/>
      <c r="K28" s="40"/>
    </row>
    <row r="29" spans="1:11" s="36" customFormat="1" ht="33.75" x14ac:dyDescent="0.15">
      <c r="A29" s="29" t="s">
        <v>106</v>
      </c>
      <c r="B29" s="29" t="s">
        <v>240</v>
      </c>
      <c r="C29" s="31" t="s">
        <v>237</v>
      </c>
      <c r="D29" s="31" t="s">
        <v>212</v>
      </c>
      <c r="E29" s="38">
        <v>45665</v>
      </c>
      <c r="F29" s="33">
        <v>3531</v>
      </c>
      <c r="G29" s="38">
        <v>46022</v>
      </c>
      <c r="H29" s="33">
        <v>3531</v>
      </c>
      <c r="I29" s="34">
        <f t="shared" si="0"/>
        <v>0</v>
      </c>
      <c r="J29" s="39"/>
      <c r="K29" s="40"/>
    </row>
    <row r="30" spans="1:11" s="36" customFormat="1" ht="45" x14ac:dyDescent="0.15">
      <c r="A30" s="29" t="s">
        <v>106</v>
      </c>
      <c r="B30" s="29" t="s">
        <v>241</v>
      </c>
      <c r="C30" s="31" t="s">
        <v>238</v>
      </c>
      <c r="D30" s="31" t="s">
        <v>213</v>
      </c>
      <c r="E30" s="38">
        <v>45695</v>
      </c>
      <c r="F30" s="33">
        <v>3599</v>
      </c>
      <c r="G30" s="38">
        <v>46022</v>
      </c>
      <c r="H30" s="33">
        <v>3599</v>
      </c>
      <c r="I30" s="34">
        <f t="shared" si="0"/>
        <v>0</v>
      </c>
      <c r="J30" s="39"/>
      <c r="K30" s="40"/>
    </row>
    <row r="31" spans="1:11" s="36" customFormat="1" ht="45" x14ac:dyDescent="0.15">
      <c r="A31" s="29" t="s">
        <v>100</v>
      </c>
      <c r="B31" s="29" t="s">
        <v>246</v>
      </c>
      <c r="C31" s="37" t="s">
        <v>247</v>
      </c>
      <c r="D31" s="31" t="s">
        <v>214</v>
      </c>
      <c r="E31" s="38">
        <v>45636</v>
      </c>
      <c r="F31" s="33">
        <v>600</v>
      </c>
      <c r="G31" s="38">
        <v>46022</v>
      </c>
      <c r="H31" s="33">
        <v>600</v>
      </c>
      <c r="I31" s="34">
        <f t="shared" si="0"/>
        <v>0</v>
      </c>
      <c r="J31" s="39"/>
      <c r="K31" s="40"/>
    </row>
    <row r="32" spans="1:11" s="36" customFormat="1" ht="45" x14ac:dyDescent="0.15">
      <c r="A32" s="29" t="s">
        <v>100</v>
      </c>
      <c r="B32" s="29" t="s">
        <v>244</v>
      </c>
      <c r="C32" s="44" t="s">
        <v>245</v>
      </c>
      <c r="D32" s="31" t="s">
        <v>215</v>
      </c>
      <c r="E32" s="46">
        <v>45659</v>
      </c>
      <c r="F32" s="33">
        <v>637</v>
      </c>
      <c r="G32" s="46">
        <v>46022</v>
      </c>
      <c r="H32" s="33">
        <v>637</v>
      </c>
      <c r="I32" s="34">
        <f t="shared" si="0"/>
        <v>0</v>
      </c>
      <c r="J32" s="39"/>
    </row>
    <row r="33" spans="1:10" s="36" customFormat="1" ht="45" x14ac:dyDescent="0.15">
      <c r="A33" s="29" t="s">
        <v>100</v>
      </c>
      <c r="B33" s="29" t="s">
        <v>242</v>
      </c>
      <c r="C33" s="44" t="s">
        <v>243</v>
      </c>
      <c r="D33" s="31" t="s">
        <v>216</v>
      </c>
      <c r="E33" s="46">
        <v>45691</v>
      </c>
      <c r="F33" s="33">
        <v>672</v>
      </c>
      <c r="G33" s="46">
        <v>46022</v>
      </c>
      <c r="H33" s="33">
        <v>672</v>
      </c>
      <c r="I33" s="34">
        <f t="shared" si="0"/>
        <v>0</v>
      </c>
      <c r="J33" s="39"/>
    </row>
    <row r="34" spans="1:10" s="36" customFormat="1" ht="45" x14ac:dyDescent="0.15">
      <c r="A34" s="29" t="s">
        <v>81</v>
      </c>
      <c r="B34" s="29" t="s">
        <v>249</v>
      </c>
      <c r="C34" s="44" t="s">
        <v>250</v>
      </c>
      <c r="D34" s="31" t="s">
        <v>217</v>
      </c>
      <c r="E34" s="46">
        <v>45658</v>
      </c>
      <c r="F34" s="33">
        <v>810</v>
      </c>
      <c r="G34" s="46">
        <v>46022</v>
      </c>
      <c r="H34" s="33">
        <v>810</v>
      </c>
      <c r="I34" s="34">
        <f t="shared" si="0"/>
        <v>0</v>
      </c>
      <c r="J34" s="39"/>
    </row>
    <row r="35" spans="1:10" s="36" customFormat="1" ht="45" x14ac:dyDescent="0.15">
      <c r="A35" s="29" t="s">
        <v>81</v>
      </c>
      <c r="B35" s="29" t="s">
        <v>249</v>
      </c>
      <c r="C35" s="44" t="s">
        <v>248</v>
      </c>
      <c r="D35" s="31" t="s">
        <v>218</v>
      </c>
      <c r="E35" s="46">
        <v>45627</v>
      </c>
      <c r="F35" s="33">
        <v>810</v>
      </c>
      <c r="G35" s="46">
        <v>46022</v>
      </c>
      <c r="H35" s="33">
        <v>810</v>
      </c>
      <c r="I35" s="34">
        <f t="shared" si="0"/>
        <v>0</v>
      </c>
      <c r="J35" s="39"/>
    </row>
    <row r="36" spans="1:10" s="36" customFormat="1" ht="68.45" customHeight="1" x14ac:dyDescent="0.15">
      <c r="A36" s="29" t="s">
        <v>92</v>
      </c>
      <c r="B36" s="29" t="s">
        <v>94</v>
      </c>
      <c r="C36" s="44" t="s">
        <v>251</v>
      </c>
      <c r="D36" s="31" t="s">
        <v>219</v>
      </c>
      <c r="E36" s="46">
        <v>45628</v>
      </c>
      <c r="F36" s="33">
        <v>1000</v>
      </c>
      <c r="G36" s="46">
        <v>46022</v>
      </c>
      <c r="H36" s="33">
        <v>1000</v>
      </c>
      <c r="I36" s="34">
        <f t="shared" si="0"/>
        <v>0</v>
      </c>
      <c r="J36" s="39"/>
    </row>
    <row r="37" spans="1:10" s="36" customFormat="1" ht="56.25" x14ac:dyDescent="0.15">
      <c r="A37" s="29" t="s">
        <v>87</v>
      </c>
      <c r="B37" s="29" t="s">
        <v>254</v>
      </c>
      <c r="C37" s="44" t="s">
        <v>255</v>
      </c>
      <c r="D37" s="31" t="s">
        <v>220</v>
      </c>
      <c r="E37" s="46">
        <v>45659</v>
      </c>
      <c r="F37" s="33">
        <v>394</v>
      </c>
      <c r="G37" s="46">
        <v>46022</v>
      </c>
      <c r="H37" s="33">
        <v>394</v>
      </c>
      <c r="I37" s="34">
        <f t="shared" si="0"/>
        <v>0</v>
      </c>
      <c r="J37" s="39"/>
    </row>
    <row r="38" spans="1:10" s="36" customFormat="1" ht="56.25" x14ac:dyDescent="0.15">
      <c r="A38" s="29" t="s">
        <v>87</v>
      </c>
      <c r="B38" s="29" t="s">
        <v>252</v>
      </c>
      <c r="C38" s="44" t="s">
        <v>253</v>
      </c>
      <c r="D38" s="31" t="s">
        <v>221</v>
      </c>
      <c r="E38" s="46">
        <v>45689</v>
      </c>
      <c r="F38" s="33">
        <v>394</v>
      </c>
      <c r="G38" s="46">
        <v>46022</v>
      </c>
      <c r="H38" s="33">
        <v>394</v>
      </c>
      <c r="I38" s="34">
        <f t="shared" si="0"/>
        <v>0</v>
      </c>
      <c r="J38" s="39"/>
    </row>
    <row r="39" spans="1:10" s="36" customFormat="1" ht="45" x14ac:dyDescent="0.15">
      <c r="A39" s="29" t="s">
        <v>81</v>
      </c>
      <c r="B39" s="29" t="s">
        <v>256</v>
      </c>
      <c r="C39" s="44" t="s">
        <v>258</v>
      </c>
      <c r="D39" s="47" t="s">
        <v>257</v>
      </c>
      <c r="E39" s="46">
        <v>45627</v>
      </c>
      <c r="F39" s="33">
        <v>2700</v>
      </c>
      <c r="G39" s="46">
        <v>46022</v>
      </c>
      <c r="H39" s="33">
        <v>2700</v>
      </c>
      <c r="I39" s="34">
        <f t="shared" si="0"/>
        <v>0</v>
      </c>
      <c r="J39" s="39"/>
    </row>
    <row r="40" spans="1:10" s="36" customFormat="1" ht="45" x14ac:dyDescent="0.15">
      <c r="A40" s="29" t="s">
        <v>81</v>
      </c>
      <c r="B40" s="29" t="s">
        <v>259</v>
      </c>
      <c r="C40" s="44" t="s">
        <v>260</v>
      </c>
      <c r="D40" s="47" t="s">
        <v>261</v>
      </c>
      <c r="E40" s="46">
        <v>45658</v>
      </c>
      <c r="F40" s="33">
        <v>2700</v>
      </c>
      <c r="G40" s="46">
        <v>46022</v>
      </c>
      <c r="H40" s="33">
        <v>2700</v>
      </c>
      <c r="I40" s="34">
        <f t="shared" si="0"/>
        <v>0</v>
      </c>
      <c r="J40" s="39"/>
    </row>
    <row r="41" spans="1:10" s="36" customFormat="1" ht="45" x14ac:dyDescent="0.15">
      <c r="A41" s="29" t="s">
        <v>81</v>
      </c>
      <c r="B41" s="29" t="s">
        <v>262</v>
      </c>
      <c r="C41" s="44" t="s">
        <v>263</v>
      </c>
      <c r="D41" s="47" t="s">
        <v>264</v>
      </c>
      <c r="E41" s="46">
        <v>45689</v>
      </c>
      <c r="F41" s="33">
        <v>2700</v>
      </c>
      <c r="G41" s="46">
        <v>46022</v>
      </c>
      <c r="H41" s="33">
        <v>2700</v>
      </c>
      <c r="I41" s="34">
        <f t="shared" si="0"/>
        <v>0</v>
      </c>
      <c r="J41" s="39"/>
    </row>
    <row r="42" spans="1:10" s="36" customFormat="1" ht="45" x14ac:dyDescent="0.15">
      <c r="A42" s="29" t="s">
        <v>81</v>
      </c>
      <c r="B42" s="29" t="s">
        <v>271</v>
      </c>
      <c r="C42" s="44" t="s">
        <v>272</v>
      </c>
      <c r="D42" s="47" t="s">
        <v>273</v>
      </c>
      <c r="E42" s="46">
        <v>45992</v>
      </c>
      <c r="F42" s="33">
        <v>780</v>
      </c>
      <c r="G42" s="46">
        <v>46022</v>
      </c>
      <c r="H42" s="33">
        <v>780</v>
      </c>
      <c r="I42" s="34">
        <f t="shared" si="0"/>
        <v>0</v>
      </c>
      <c r="J42" s="39"/>
    </row>
    <row r="43" spans="1:10" s="36" customFormat="1" ht="45" x14ac:dyDescent="0.15">
      <c r="A43" s="29" t="s">
        <v>81</v>
      </c>
      <c r="B43" s="29" t="s">
        <v>270</v>
      </c>
      <c r="C43" s="44" t="s">
        <v>269</v>
      </c>
      <c r="D43" s="47" t="s">
        <v>268</v>
      </c>
      <c r="E43" s="46">
        <v>45658</v>
      </c>
      <c r="F43" s="33">
        <v>780</v>
      </c>
      <c r="G43" s="46">
        <v>46022</v>
      </c>
      <c r="H43" s="33">
        <v>780</v>
      </c>
      <c r="I43" s="34">
        <f t="shared" si="0"/>
        <v>0</v>
      </c>
      <c r="J43" s="39"/>
    </row>
    <row r="44" spans="1:10" s="36" customFormat="1" ht="45" x14ac:dyDescent="0.15">
      <c r="A44" s="29" t="s">
        <v>81</v>
      </c>
      <c r="B44" s="29" t="s">
        <v>265</v>
      </c>
      <c r="C44" s="44" t="s">
        <v>266</v>
      </c>
      <c r="D44" s="47" t="s">
        <v>267</v>
      </c>
      <c r="E44" s="46">
        <v>45689</v>
      </c>
      <c r="F44" s="33">
        <v>780</v>
      </c>
      <c r="G44" s="46">
        <v>46022</v>
      </c>
      <c r="H44" s="33">
        <v>780</v>
      </c>
      <c r="I44" s="34">
        <f t="shared" si="0"/>
        <v>0</v>
      </c>
      <c r="J44" s="39"/>
    </row>
    <row r="45" spans="1:10" s="36" customFormat="1" ht="56.25" x14ac:dyDescent="0.15">
      <c r="A45" s="29" t="s">
        <v>75</v>
      </c>
      <c r="B45" s="29" t="s">
        <v>309</v>
      </c>
      <c r="C45" s="44" t="s">
        <v>310</v>
      </c>
      <c r="D45" s="31" t="s">
        <v>222</v>
      </c>
      <c r="E45" s="46">
        <v>45630</v>
      </c>
      <c r="F45" s="33">
        <v>1240</v>
      </c>
      <c r="G45" s="46">
        <v>46022</v>
      </c>
      <c r="H45" s="33">
        <v>1240</v>
      </c>
      <c r="I45" s="34">
        <f t="shared" si="0"/>
        <v>0</v>
      </c>
      <c r="J45" s="39"/>
    </row>
    <row r="46" spans="1:10" s="36" customFormat="1" ht="56.25" x14ac:dyDescent="0.15">
      <c r="A46" s="29" t="s">
        <v>75</v>
      </c>
      <c r="B46" s="29" t="s">
        <v>307</v>
      </c>
      <c r="C46" s="44" t="s">
        <v>308</v>
      </c>
      <c r="D46" s="31" t="s">
        <v>223</v>
      </c>
      <c r="E46" s="46">
        <v>45660</v>
      </c>
      <c r="F46" s="33">
        <v>1240</v>
      </c>
      <c r="G46" s="46">
        <v>46022</v>
      </c>
      <c r="H46" s="33">
        <v>1240</v>
      </c>
      <c r="I46" s="34">
        <f t="shared" si="0"/>
        <v>0</v>
      </c>
      <c r="J46" s="39"/>
    </row>
    <row r="47" spans="1:10" s="36" customFormat="1" ht="56.25" x14ac:dyDescent="0.15">
      <c r="A47" s="29" t="s">
        <v>75</v>
      </c>
      <c r="B47" s="29" t="s">
        <v>305</v>
      </c>
      <c r="C47" s="44" t="s">
        <v>306</v>
      </c>
      <c r="D47" s="31" t="s">
        <v>224</v>
      </c>
      <c r="E47" s="46">
        <v>45692</v>
      </c>
      <c r="F47" s="33">
        <v>1240</v>
      </c>
      <c r="G47" s="46">
        <v>46022</v>
      </c>
      <c r="H47" s="33">
        <v>1240</v>
      </c>
      <c r="I47" s="34">
        <f t="shared" si="0"/>
        <v>0</v>
      </c>
      <c r="J47" s="39"/>
    </row>
    <row r="48" spans="1:10" s="36" customFormat="1" ht="33.75" x14ac:dyDescent="0.15">
      <c r="A48" s="29" t="s">
        <v>69</v>
      </c>
      <c r="B48" s="29" t="s">
        <v>303</v>
      </c>
      <c r="C48" s="44" t="s">
        <v>304</v>
      </c>
      <c r="D48" s="31" t="s">
        <v>225</v>
      </c>
      <c r="E48" s="46">
        <v>45628</v>
      </c>
      <c r="F48" s="33">
        <v>300</v>
      </c>
      <c r="G48" s="46">
        <v>45657</v>
      </c>
      <c r="H48" s="33">
        <v>300</v>
      </c>
      <c r="I48" s="34">
        <f t="shared" si="0"/>
        <v>0</v>
      </c>
      <c r="J48" s="39"/>
    </row>
    <row r="49" spans="1:10" s="36" customFormat="1" ht="33.75" x14ac:dyDescent="0.15">
      <c r="A49" s="29" t="s">
        <v>69</v>
      </c>
      <c r="B49" s="29" t="s">
        <v>301</v>
      </c>
      <c r="C49" s="44" t="s">
        <v>302</v>
      </c>
      <c r="D49" s="31" t="s">
        <v>226</v>
      </c>
      <c r="E49" s="46">
        <v>45664</v>
      </c>
      <c r="F49" s="33">
        <v>300</v>
      </c>
      <c r="G49" s="46">
        <v>46022</v>
      </c>
      <c r="H49" s="33">
        <v>300</v>
      </c>
      <c r="I49" s="34">
        <f t="shared" si="0"/>
        <v>0</v>
      </c>
      <c r="J49" s="39"/>
    </row>
    <row r="50" spans="1:10" s="36" customFormat="1" ht="33.75" x14ac:dyDescent="0.15">
      <c r="A50" s="29" t="s">
        <v>69</v>
      </c>
      <c r="B50" s="29" t="s">
        <v>299</v>
      </c>
      <c r="C50" s="44" t="s">
        <v>300</v>
      </c>
      <c r="D50" s="31" t="s">
        <v>227</v>
      </c>
      <c r="E50" s="46">
        <v>45693</v>
      </c>
      <c r="F50" s="33">
        <v>300</v>
      </c>
      <c r="G50" s="46">
        <v>46022</v>
      </c>
      <c r="H50" s="33">
        <v>300</v>
      </c>
      <c r="I50" s="34">
        <f t="shared" si="0"/>
        <v>0</v>
      </c>
      <c r="J50" s="39"/>
    </row>
    <row r="51" spans="1:10" s="36" customFormat="1" ht="33.75" x14ac:dyDescent="0.15">
      <c r="A51" s="29" t="s">
        <v>65</v>
      </c>
      <c r="B51" s="29" t="s">
        <v>290</v>
      </c>
      <c r="C51" s="44" t="s">
        <v>297</v>
      </c>
      <c r="D51" s="47" t="s">
        <v>298</v>
      </c>
      <c r="E51" s="46">
        <v>45629</v>
      </c>
      <c r="F51" s="33">
        <v>1600</v>
      </c>
      <c r="G51" s="46">
        <v>46022</v>
      </c>
      <c r="H51" s="33">
        <v>1600</v>
      </c>
      <c r="I51" s="34">
        <f t="shared" si="0"/>
        <v>0</v>
      </c>
      <c r="J51" s="39"/>
    </row>
    <row r="52" spans="1:10" s="36" customFormat="1" ht="33.75" x14ac:dyDescent="0.15">
      <c r="A52" s="29" t="s">
        <v>65</v>
      </c>
      <c r="B52" s="29" t="s">
        <v>296</v>
      </c>
      <c r="C52" s="44" t="s">
        <v>294</v>
      </c>
      <c r="D52" s="47" t="s">
        <v>295</v>
      </c>
      <c r="E52" s="46">
        <v>45664</v>
      </c>
      <c r="F52" s="33">
        <v>1600</v>
      </c>
      <c r="G52" s="46">
        <v>46022</v>
      </c>
      <c r="H52" s="33">
        <v>1600</v>
      </c>
      <c r="I52" s="34">
        <f t="shared" si="0"/>
        <v>0</v>
      </c>
      <c r="J52" s="39"/>
    </row>
    <row r="53" spans="1:10" s="36" customFormat="1" ht="33.75" x14ac:dyDescent="0.15">
      <c r="A53" s="29" t="s">
        <v>65</v>
      </c>
      <c r="B53" s="29" t="s">
        <v>293</v>
      </c>
      <c r="C53" s="44" t="s">
        <v>291</v>
      </c>
      <c r="D53" s="47" t="s">
        <v>292</v>
      </c>
      <c r="E53" s="46">
        <v>45692</v>
      </c>
      <c r="F53" s="33">
        <v>1600</v>
      </c>
      <c r="G53" s="46">
        <v>46022</v>
      </c>
      <c r="H53" s="33">
        <v>1600</v>
      </c>
      <c r="I53" s="34">
        <f t="shared" si="0"/>
        <v>0</v>
      </c>
      <c r="J53" s="39"/>
    </row>
    <row r="54" spans="1:10" s="36" customFormat="1" ht="33.75" x14ac:dyDescent="0.15">
      <c r="A54" s="29" t="s">
        <v>29</v>
      </c>
      <c r="B54" s="29" t="s">
        <v>12</v>
      </c>
      <c r="C54" s="44" t="s">
        <v>314</v>
      </c>
      <c r="D54" s="31" t="s">
        <v>228</v>
      </c>
      <c r="E54" s="46">
        <v>45700</v>
      </c>
      <c r="F54" s="33">
        <v>1860</v>
      </c>
      <c r="G54" s="46">
        <v>46022</v>
      </c>
      <c r="H54" s="33">
        <v>1860</v>
      </c>
      <c r="I54" s="34">
        <f t="shared" si="0"/>
        <v>0</v>
      </c>
      <c r="J54" s="39"/>
    </row>
    <row r="55" spans="1:10" s="36" customFormat="1" ht="33.75" x14ac:dyDescent="0.15">
      <c r="A55" s="29" t="s">
        <v>29</v>
      </c>
      <c r="B55" s="29" t="s">
        <v>12</v>
      </c>
      <c r="C55" s="44" t="s">
        <v>313</v>
      </c>
      <c r="D55" s="31" t="s">
        <v>229</v>
      </c>
      <c r="E55" s="46">
        <v>45705</v>
      </c>
      <c r="F55" s="33">
        <v>2640</v>
      </c>
      <c r="G55" s="46">
        <v>46022</v>
      </c>
      <c r="H55" s="33">
        <v>2640</v>
      </c>
      <c r="I55" s="34">
        <f t="shared" si="0"/>
        <v>0</v>
      </c>
      <c r="J55" s="39"/>
    </row>
    <row r="56" spans="1:10" s="36" customFormat="1" ht="33.75" x14ac:dyDescent="0.15">
      <c r="A56" s="29" t="s">
        <v>56</v>
      </c>
      <c r="B56" s="29" t="s">
        <v>274</v>
      </c>
      <c r="C56" s="44" t="s">
        <v>275</v>
      </c>
      <c r="D56" s="31" t="s">
        <v>230</v>
      </c>
      <c r="E56" s="46">
        <v>45659</v>
      </c>
      <c r="F56" s="33">
        <v>16500</v>
      </c>
      <c r="G56" s="46">
        <v>46022</v>
      </c>
      <c r="H56" s="33">
        <v>16500</v>
      </c>
      <c r="I56" s="34">
        <f t="shared" si="0"/>
        <v>0</v>
      </c>
      <c r="J56" s="39"/>
    </row>
    <row r="57" spans="1:10" s="36" customFormat="1" ht="33.75" x14ac:dyDescent="0.15">
      <c r="A57" s="29" t="s">
        <v>56</v>
      </c>
      <c r="B57" s="29" t="s">
        <v>277</v>
      </c>
      <c r="C57" s="44" t="s">
        <v>276</v>
      </c>
      <c r="D57" s="31" t="s">
        <v>231</v>
      </c>
      <c r="E57" s="46">
        <v>45691</v>
      </c>
      <c r="F57" s="33">
        <v>16500</v>
      </c>
      <c r="G57" s="46">
        <v>46022</v>
      </c>
      <c r="H57" s="33">
        <v>16500</v>
      </c>
      <c r="I57" s="34">
        <f t="shared" si="0"/>
        <v>0</v>
      </c>
      <c r="J57" s="39"/>
    </row>
    <row r="58" spans="1:10" s="36" customFormat="1" ht="45" x14ac:dyDescent="0.15">
      <c r="A58" s="29" t="s">
        <v>28</v>
      </c>
      <c r="B58" s="29" t="s">
        <v>53</v>
      </c>
      <c r="C58" s="44" t="s">
        <v>312</v>
      </c>
      <c r="D58" s="31" t="s">
        <v>232</v>
      </c>
      <c r="E58" s="46">
        <v>45699</v>
      </c>
      <c r="F58" s="33">
        <v>33252.400000000001</v>
      </c>
      <c r="G58" s="46">
        <v>46022</v>
      </c>
      <c r="H58" s="33">
        <v>33252.400000000001</v>
      </c>
      <c r="I58" s="34">
        <f t="shared" si="0"/>
        <v>0</v>
      </c>
      <c r="J58" s="39"/>
    </row>
    <row r="59" spans="1:10" s="36" customFormat="1" ht="56.25" x14ac:dyDescent="0.15">
      <c r="A59" s="29" t="s">
        <v>26</v>
      </c>
      <c r="B59" s="29" t="s">
        <v>51</v>
      </c>
      <c r="C59" s="44" t="s">
        <v>311</v>
      </c>
      <c r="D59" s="31" t="s">
        <v>233</v>
      </c>
      <c r="E59" s="46">
        <v>45693</v>
      </c>
      <c r="F59" s="33">
        <v>121049.47</v>
      </c>
      <c r="G59" s="46">
        <v>46022</v>
      </c>
      <c r="H59" s="33">
        <v>121049.47</v>
      </c>
      <c r="I59" s="34">
        <f t="shared" si="0"/>
        <v>0</v>
      </c>
      <c r="J59" s="39"/>
    </row>
    <row r="60" spans="1:10" s="36" customFormat="1" ht="57" customHeight="1" x14ac:dyDescent="0.15">
      <c r="A60" s="29" t="s">
        <v>14</v>
      </c>
      <c r="B60" s="29" t="s">
        <v>280</v>
      </c>
      <c r="C60" s="44" t="s">
        <v>279</v>
      </c>
      <c r="D60" s="47" t="s">
        <v>278</v>
      </c>
      <c r="E60" s="46">
        <v>45690</v>
      </c>
      <c r="F60" s="33">
        <v>12539.41</v>
      </c>
      <c r="G60" s="46">
        <v>46022</v>
      </c>
      <c r="H60" s="33">
        <v>12539.41</v>
      </c>
      <c r="I60" s="34">
        <f t="shared" si="0"/>
        <v>0</v>
      </c>
      <c r="J60" s="39"/>
    </row>
    <row r="61" spans="1:10" s="36" customFormat="1" ht="54.6" customHeight="1" x14ac:dyDescent="0.15">
      <c r="A61" s="29" t="s">
        <v>14</v>
      </c>
      <c r="B61" s="29" t="s">
        <v>281</v>
      </c>
      <c r="C61" s="44" t="s">
        <v>282</v>
      </c>
      <c r="D61" s="47" t="s">
        <v>283</v>
      </c>
      <c r="E61" s="46">
        <v>45690</v>
      </c>
      <c r="F61" s="33">
        <v>7324.54</v>
      </c>
      <c r="G61" s="46">
        <v>46022</v>
      </c>
      <c r="H61" s="33">
        <v>7324.54</v>
      </c>
      <c r="I61" s="34">
        <f t="shared" si="0"/>
        <v>0</v>
      </c>
      <c r="J61" s="39"/>
    </row>
    <row r="62" spans="1:10" s="36" customFormat="1" ht="56.45" customHeight="1" x14ac:dyDescent="0.15">
      <c r="A62" s="29" t="s">
        <v>14</v>
      </c>
      <c r="B62" s="29" t="s">
        <v>286</v>
      </c>
      <c r="C62" s="44" t="s">
        <v>285</v>
      </c>
      <c r="D62" s="47" t="s">
        <v>284</v>
      </c>
      <c r="E62" s="46">
        <v>45691</v>
      </c>
      <c r="F62" s="33">
        <v>5603.92</v>
      </c>
      <c r="G62" s="46">
        <v>46022</v>
      </c>
      <c r="H62" s="33">
        <v>5603.92</v>
      </c>
      <c r="I62" s="34">
        <f t="shared" si="0"/>
        <v>0</v>
      </c>
      <c r="J62" s="39"/>
    </row>
    <row r="63" spans="1:10" s="36" customFormat="1" ht="45" x14ac:dyDescent="0.15">
      <c r="A63" s="29" t="s">
        <v>14</v>
      </c>
      <c r="B63" s="29" t="s">
        <v>287</v>
      </c>
      <c r="C63" s="44" t="s">
        <v>288</v>
      </c>
      <c r="D63" s="47" t="s">
        <v>289</v>
      </c>
      <c r="E63" s="46">
        <v>45690</v>
      </c>
      <c r="F63" s="33">
        <v>8675.44</v>
      </c>
      <c r="G63" s="46">
        <v>46022</v>
      </c>
      <c r="H63" s="33">
        <v>8675.44</v>
      </c>
      <c r="I63" s="34">
        <f t="shared" si="0"/>
        <v>0</v>
      </c>
      <c r="J63" s="39"/>
    </row>
    <row r="64" spans="1:10" s="4" customFormat="1" ht="14.25" x14ac:dyDescent="0.2">
      <c r="C64" s="25"/>
      <c r="D64" s="26"/>
      <c r="E64" s="26"/>
      <c r="G64" s="26"/>
    </row>
    <row r="65" spans="1:11" s="4" customFormat="1" ht="14.25" x14ac:dyDescent="0.2">
      <c r="A65" s="26" t="s">
        <v>315</v>
      </c>
      <c r="C65" s="61" t="s">
        <v>316</v>
      </c>
      <c r="D65" s="61"/>
      <c r="E65" s="26"/>
      <c r="F65" s="27"/>
      <c r="G65" s="61" t="s">
        <v>317</v>
      </c>
      <c r="H65" s="61"/>
      <c r="I65" s="61"/>
    </row>
    <row r="66" spans="1:11" s="4" customFormat="1" ht="29.25" customHeight="1" x14ac:dyDescent="0.2">
      <c r="A66" s="28" t="s">
        <v>318</v>
      </c>
      <c r="C66" s="60" t="s">
        <v>319</v>
      </c>
      <c r="D66" s="60"/>
      <c r="E66" s="26"/>
      <c r="F66" s="27"/>
      <c r="G66" s="61" t="s">
        <v>320</v>
      </c>
      <c r="H66" s="61"/>
      <c r="I66" s="61"/>
    </row>
    <row r="67" spans="1:11" s="53" customFormat="1" ht="12.75" x14ac:dyDescent="0.2">
      <c r="A67" s="52" t="s">
        <v>321</v>
      </c>
      <c r="C67" s="62" t="s">
        <v>322</v>
      </c>
      <c r="D67" s="62"/>
      <c r="E67" s="54"/>
      <c r="F67" s="55"/>
      <c r="G67" s="62" t="s">
        <v>323</v>
      </c>
      <c r="H67" s="62"/>
      <c r="I67" s="62"/>
      <c r="J67" s="56"/>
      <c r="K67" s="57"/>
    </row>
    <row r="68" spans="1:11" s="53" customFormat="1" ht="12.75" x14ac:dyDescent="0.2">
      <c r="A68" s="58" t="s">
        <v>324</v>
      </c>
      <c r="C68" s="63" t="s">
        <v>325</v>
      </c>
      <c r="D68" s="63"/>
      <c r="E68" s="54"/>
      <c r="F68" s="55"/>
      <c r="G68" s="63" t="s">
        <v>326</v>
      </c>
      <c r="H68" s="63"/>
      <c r="I68" s="63"/>
      <c r="J68" s="59"/>
    </row>
    <row r="69" spans="1:11" s="4" customFormat="1" ht="14.25" x14ac:dyDescent="0.2">
      <c r="C69" s="25"/>
      <c r="D69" s="26"/>
      <c r="E69" s="26"/>
      <c r="G69" s="26"/>
    </row>
    <row r="70" spans="1:11" s="4" customFormat="1" ht="14.25" x14ac:dyDescent="0.2">
      <c r="C70" s="25"/>
      <c r="D70" s="26"/>
      <c r="E70" s="26"/>
      <c r="G70" s="26"/>
    </row>
    <row r="71" spans="1:11" s="4" customFormat="1" ht="14.25" x14ac:dyDescent="0.2">
      <c r="C71" s="25"/>
      <c r="D71" s="26"/>
      <c r="E71" s="26"/>
      <c r="G71" s="26"/>
    </row>
    <row r="72" spans="1:11" s="4" customFormat="1" ht="14.25" x14ac:dyDescent="0.2">
      <c r="C72" s="25"/>
      <c r="D72" s="26"/>
      <c r="E72" s="26"/>
      <c r="G72" s="26"/>
    </row>
    <row r="73" spans="1:11" s="4" customFormat="1" ht="14.25" x14ac:dyDescent="0.2">
      <c r="C73" s="25"/>
      <c r="D73" s="26"/>
      <c r="E73" s="26"/>
      <c r="G73" s="26"/>
    </row>
    <row r="74" spans="1:11" s="4" customFormat="1" ht="14.25" x14ac:dyDescent="0.2">
      <c r="C74" s="25"/>
      <c r="D74" s="26"/>
      <c r="E74" s="26"/>
      <c r="G74" s="26"/>
    </row>
    <row r="75" spans="1:11" s="4" customFormat="1" ht="14.25" x14ac:dyDescent="0.2">
      <c r="C75" s="25"/>
      <c r="D75" s="26"/>
      <c r="E75" s="26"/>
      <c r="G75" s="26"/>
    </row>
    <row r="76" spans="1:11" s="4" customFormat="1" ht="14.25" x14ac:dyDescent="0.2">
      <c r="C76" s="25"/>
      <c r="D76" s="26"/>
      <c r="E76" s="26"/>
      <c r="G76" s="26"/>
    </row>
    <row r="77" spans="1:11" s="4" customFormat="1" ht="14.25" x14ac:dyDescent="0.2">
      <c r="C77" s="25"/>
      <c r="D77" s="26"/>
      <c r="E77" s="26"/>
      <c r="G77" s="26"/>
    </row>
    <row r="78" spans="1:11" s="4" customFormat="1" ht="14.25" x14ac:dyDescent="0.2">
      <c r="C78" s="25"/>
      <c r="D78" s="26"/>
      <c r="E78" s="26"/>
      <c r="G78" s="26"/>
    </row>
    <row r="79" spans="1:11" s="4" customFormat="1" ht="14.25" x14ac:dyDescent="0.2">
      <c r="C79" s="25"/>
      <c r="D79" s="26"/>
      <c r="E79" s="26"/>
      <c r="G79" s="26"/>
    </row>
    <row r="80" spans="1:11" s="4" customFormat="1" ht="14.25" x14ac:dyDescent="0.2">
      <c r="C80" s="25"/>
      <c r="D80" s="26"/>
      <c r="E80" s="26"/>
      <c r="G80" s="26"/>
    </row>
    <row r="81" spans="3:7" s="4" customFormat="1" ht="14.25" x14ac:dyDescent="0.2">
      <c r="C81" s="25"/>
      <c r="D81" s="26"/>
      <c r="E81" s="26"/>
      <c r="G81" s="26"/>
    </row>
    <row r="82" spans="3:7" s="4" customFormat="1" ht="14.25" x14ac:dyDescent="0.2">
      <c r="C82" s="25"/>
      <c r="D82" s="26"/>
      <c r="E82" s="26"/>
      <c r="G82" s="26"/>
    </row>
    <row r="83" spans="3:7" s="4" customFormat="1" ht="14.25" x14ac:dyDescent="0.2">
      <c r="C83" s="25"/>
      <c r="D83" s="26"/>
      <c r="E83" s="26"/>
      <c r="G83" s="26"/>
    </row>
    <row r="84" spans="3:7" s="4" customFormat="1" ht="14.25" x14ac:dyDescent="0.2">
      <c r="C84" s="25"/>
      <c r="D84" s="26"/>
      <c r="E84" s="26"/>
      <c r="G84" s="26"/>
    </row>
    <row r="85" spans="3:7" s="4" customFormat="1" ht="14.25" x14ac:dyDescent="0.2">
      <c r="C85" s="25"/>
      <c r="D85" s="26"/>
      <c r="E85" s="26"/>
      <c r="G85" s="26"/>
    </row>
    <row r="86" spans="3:7" s="4" customFormat="1" ht="14.25" x14ac:dyDescent="0.2">
      <c r="C86" s="25"/>
      <c r="D86" s="26"/>
      <c r="E86" s="26"/>
      <c r="G86" s="26"/>
    </row>
    <row r="87" spans="3:7" s="4" customFormat="1" ht="14.25" x14ac:dyDescent="0.2">
      <c r="C87" s="25"/>
      <c r="D87" s="26"/>
      <c r="E87" s="26"/>
      <c r="G87" s="26"/>
    </row>
    <row r="88" spans="3:7" s="4" customFormat="1" ht="14.25" x14ac:dyDescent="0.2">
      <c r="C88" s="25"/>
      <c r="D88" s="26"/>
      <c r="E88" s="26"/>
      <c r="G88" s="26"/>
    </row>
    <row r="89" spans="3:7" s="4" customFormat="1" ht="14.25" x14ac:dyDescent="0.2">
      <c r="C89" s="25"/>
      <c r="D89" s="26"/>
      <c r="E89" s="26"/>
      <c r="G89" s="26"/>
    </row>
    <row r="90" spans="3:7" s="4" customFormat="1" ht="14.25" x14ac:dyDescent="0.2">
      <c r="C90" s="25"/>
      <c r="D90" s="26"/>
      <c r="E90" s="26"/>
      <c r="G90" s="26"/>
    </row>
    <row r="91" spans="3:7" s="4" customFormat="1" ht="14.25" x14ac:dyDescent="0.2">
      <c r="C91" s="25"/>
      <c r="D91" s="26"/>
      <c r="E91" s="26"/>
      <c r="G91" s="26"/>
    </row>
    <row r="92" spans="3:7" s="4" customFormat="1" ht="14.25" x14ac:dyDescent="0.2">
      <c r="C92" s="25"/>
      <c r="D92" s="26"/>
      <c r="E92" s="26"/>
      <c r="G92" s="26"/>
    </row>
    <row r="93" spans="3:7" s="4" customFormat="1" ht="14.25" x14ac:dyDescent="0.2">
      <c r="C93" s="25"/>
      <c r="D93" s="26"/>
      <c r="E93" s="26"/>
      <c r="G93" s="26"/>
    </row>
    <row r="94" spans="3:7" s="4" customFormat="1" ht="14.25" x14ac:dyDescent="0.2">
      <c r="C94" s="25"/>
      <c r="D94" s="26"/>
      <c r="E94" s="26"/>
      <c r="G94" s="26"/>
    </row>
    <row r="95" spans="3:7" s="4" customFormat="1" ht="14.25" x14ac:dyDescent="0.2">
      <c r="C95" s="25"/>
      <c r="D95" s="26"/>
      <c r="E95" s="26"/>
      <c r="G95" s="26"/>
    </row>
  </sheetData>
  <mergeCells count="11">
    <mergeCell ref="B2:J2"/>
    <mergeCell ref="B3:J3"/>
    <mergeCell ref="B4:J4"/>
    <mergeCell ref="C65:D65"/>
    <mergeCell ref="G65:I65"/>
    <mergeCell ref="C66:D66"/>
    <mergeCell ref="G66:I66"/>
    <mergeCell ref="C67:D67"/>
    <mergeCell ref="G67:I67"/>
    <mergeCell ref="C68:D68"/>
    <mergeCell ref="G68:I68"/>
  </mergeCells>
  <pageMargins left="0.19685039370078741" right="0" top="0.55118110236220474" bottom="0.55118110236220474" header="0.31496062992125984" footer="0.31496062992125984"/>
  <pageSetup scale="80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5"/>
  <sheetViews>
    <sheetView workbookViewId="0">
      <pane ySplit="1" topLeftCell="A86" activePane="bottomLeft" state="frozenSplit"/>
      <selection pane="bottomLeft" activeCell="E101" sqref="E101"/>
    </sheetView>
  </sheetViews>
  <sheetFormatPr defaultColWidth="8.85546875" defaultRowHeight="12" x14ac:dyDescent="0.2"/>
  <cols>
    <col min="1" max="1" width="7.7109375" style="8" customWidth="1"/>
    <col min="2" max="2" width="13.7109375" style="9" customWidth="1"/>
    <col min="3" max="3" width="8.7109375" style="9" customWidth="1"/>
    <col min="4" max="4" width="34.7109375" style="10" customWidth="1"/>
    <col min="5" max="5" width="13.7109375" style="11" customWidth="1"/>
    <col min="6" max="6" width="14.7109375" style="11" customWidth="1"/>
    <col min="7" max="16384" width="8.85546875" style="12"/>
  </cols>
  <sheetData>
    <row r="1" spans="1:6" s="7" customFormat="1" x14ac:dyDescent="0.2">
      <c r="A1" s="5" t="s">
        <v>15</v>
      </c>
      <c r="B1" s="5" t="s">
        <v>16</v>
      </c>
      <c r="C1" s="5" t="s">
        <v>17</v>
      </c>
      <c r="D1" s="5" t="s">
        <v>18</v>
      </c>
      <c r="E1" s="6" t="s">
        <v>19</v>
      </c>
      <c r="F1" s="6" t="s">
        <v>20</v>
      </c>
    </row>
    <row r="2" spans="1:6" x14ac:dyDescent="0.2">
      <c r="A2" s="8" t="s">
        <v>146</v>
      </c>
      <c r="B2" s="9" t="s">
        <v>159</v>
      </c>
      <c r="C2" s="9" t="s">
        <v>23</v>
      </c>
      <c r="D2" s="10" t="s">
        <v>161</v>
      </c>
      <c r="E2" s="11">
        <v>86233.54</v>
      </c>
    </row>
    <row r="3" spans="1:6" ht="60" x14ac:dyDescent="0.2">
      <c r="A3" s="8" t="s">
        <v>146</v>
      </c>
      <c r="B3" s="9" t="s">
        <v>159</v>
      </c>
      <c r="C3" s="9" t="s">
        <v>24</v>
      </c>
      <c r="D3" s="10" t="s">
        <v>160</v>
      </c>
    </row>
    <row r="4" spans="1:6" x14ac:dyDescent="0.2">
      <c r="A4" s="8" t="s">
        <v>146</v>
      </c>
      <c r="B4" s="9" t="s">
        <v>159</v>
      </c>
      <c r="C4" s="9" t="s">
        <v>25</v>
      </c>
      <c r="D4" s="20" t="s">
        <v>26</v>
      </c>
      <c r="F4" s="11">
        <v>86233.54</v>
      </c>
    </row>
    <row r="5" spans="1:6" x14ac:dyDescent="0.2">
      <c r="A5" s="8" t="s">
        <v>146</v>
      </c>
      <c r="B5" s="9" t="s">
        <v>155</v>
      </c>
      <c r="C5" s="9" t="s">
        <v>23</v>
      </c>
      <c r="D5" s="10" t="s">
        <v>158</v>
      </c>
      <c r="E5" s="11">
        <v>84488</v>
      </c>
    </row>
    <row r="6" spans="1:6" ht="48" x14ac:dyDescent="0.2">
      <c r="A6" s="8" t="s">
        <v>146</v>
      </c>
      <c r="B6" s="9" t="s">
        <v>155</v>
      </c>
      <c r="C6" s="9" t="s">
        <v>157</v>
      </c>
      <c r="D6" s="10" t="s">
        <v>156</v>
      </c>
    </row>
    <row r="7" spans="1:6" x14ac:dyDescent="0.2">
      <c r="A7" s="8" t="s">
        <v>146</v>
      </c>
      <c r="B7" s="9" t="s">
        <v>155</v>
      </c>
      <c r="C7" s="9" t="s">
        <v>25</v>
      </c>
      <c r="D7" s="20" t="s">
        <v>154</v>
      </c>
      <c r="F7" s="11">
        <v>84488</v>
      </c>
    </row>
    <row r="8" spans="1:6" x14ac:dyDescent="0.2">
      <c r="A8" s="8" t="s">
        <v>146</v>
      </c>
      <c r="B8" s="9" t="s">
        <v>150</v>
      </c>
      <c r="C8" s="9" t="s">
        <v>23</v>
      </c>
      <c r="D8" s="10" t="s">
        <v>153</v>
      </c>
      <c r="E8" s="11">
        <v>2640</v>
      </c>
    </row>
    <row r="9" spans="1:6" x14ac:dyDescent="0.2">
      <c r="A9" s="8" t="s">
        <v>146</v>
      </c>
      <c r="B9" s="9" t="s">
        <v>150</v>
      </c>
      <c r="C9" s="9" t="s">
        <v>23</v>
      </c>
      <c r="D9" s="10" t="s">
        <v>152</v>
      </c>
      <c r="E9" s="11">
        <v>2880</v>
      </c>
    </row>
    <row r="10" spans="1:6" x14ac:dyDescent="0.2">
      <c r="A10" s="8" t="s">
        <v>146</v>
      </c>
      <c r="B10" s="9" t="s">
        <v>150</v>
      </c>
      <c r="C10" s="9" t="s">
        <v>23</v>
      </c>
      <c r="D10" s="10" t="s">
        <v>151</v>
      </c>
      <c r="E10" s="11">
        <v>2700</v>
      </c>
    </row>
    <row r="11" spans="1:6" ht="36" x14ac:dyDescent="0.2">
      <c r="A11" s="8" t="s">
        <v>146</v>
      </c>
      <c r="B11" s="9" t="s">
        <v>150</v>
      </c>
      <c r="C11" s="9" t="s">
        <v>22</v>
      </c>
      <c r="D11" s="10" t="s">
        <v>12</v>
      </c>
    </row>
    <row r="12" spans="1:6" x14ac:dyDescent="0.2">
      <c r="A12" s="8" t="s">
        <v>146</v>
      </c>
      <c r="B12" s="9" t="s">
        <v>150</v>
      </c>
      <c r="C12" s="9" t="s">
        <v>25</v>
      </c>
      <c r="D12" s="20" t="s">
        <v>29</v>
      </c>
      <c r="F12" s="11">
        <v>8220</v>
      </c>
    </row>
    <row r="13" spans="1:6" x14ac:dyDescent="0.2">
      <c r="A13" s="8" t="s">
        <v>146</v>
      </c>
      <c r="B13" s="9" t="s">
        <v>145</v>
      </c>
      <c r="C13" s="9" t="s">
        <v>23</v>
      </c>
      <c r="D13" s="10" t="s">
        <v>149</v>
      </c>
      <c r="E13" s="11">
        <v>5100.05</v>
      </c>
    </row>
    <row r="14" spans="1:6" ht="24" x14ac:dyDescent="0.2">
      <c r="A14" s="8" t="s">
        <v>146</v>
      </c>
      <c r="B14" s="9" t="s">
        <v>145</v>
      </c>
      <c r="C14" s="9" t="s">
        <v>148</v>
      </c>
      <c r="D14" s="10" t="s">
        <v>147</v>
      </c>
    </row>
    <row r="15" spans="1:6" x14ac:dyDescent="0.2">
      <c r="A15" s="8" t="s">
        <v>146</v>
      </c>
      <c r="B15" s="9" t="s">
        <v>145</v>
      </c>
      <c r="C15" s="9" t="s">
        <v>25</v>
      </c>
      <c r="D15" s="20" t="s">
        <v>144</v>
      </c>
      <c r="F15" s="11">
        <v>5100.05</v>
      </c>
    </row>
    <row r="16" spans="1:6" ht="48" x14ac:dyDescent="0.2">
      <c r="A16" s="8" t="s">
        <v>122</v>
      </c>
      <c r="B16" s="9" t="s">
        <v>142</v>
      </c>
      <c r="C16" s="9" t="s">
        <v>40</v>
      </c>
      <c r="D16" s="10" t="s">
        <v>143</v>
      </c>
      <c r="E16" s="11">
        <v>290635.28000000003</v>
      </c>
    </row>
    <row r="17" spans="1:6" x14ac:dyDescent="0.2">
      <c r="A17" s="8" t="s">
        <v>122</v>
      </c>
      <c r="B17" s="9" t="s">
        <v>142</v>
      </c>
      <c r="C17" s="9" t="s">
        <v>25</v>
      </c>
      <c r="D17" s="20" t="s">
        <v>39</v>
      </c>
      <c r="F17" s="11">
        <v>290635.28000000003</v>
      </c>
    </row>
    <row r="18" spans="1:6" ht="48" x14ac:dyDescent="0.2">
      <c r="A18" s="8" t="s">
        <v>122</v>
      </c>
      <c r="B18" s="9" t="s">
        <v>139</v>
      </c>
      <c r="C18" s="9" t="s">
        <v>30</v>
      </c>
      <c r="D18" s="10" t="s">
        <v>141</v>
      </c>
      <c r="E18" s="11">
        <v>28733.14</v>
      </c>
    </row>
    <row r="19" spans="1:6" x14ac:dyDescent="0.2">
      <c r="A19" s="8" t="s">
        <v>122</v>
      </c>
      <c r="B19" s="9" t="s">
        <v>139</v>
      </c>
      <c r="C19" s="9" t="s">
        <v>21</v>
      </c>
      <c r="D19" s="10" t="s">
        <v>140</v>
      </c>
    </row>
    <row r="20" spans="1:6" x14ac:dyDescent="0.2">
      <c r="A20" s="8" t="s">
        <v>122</v>
      </c>
      <c r="B20" s="9" t="s">
        <v>139</v>
      </c>
      <c r="C20" s="9" t="s">
        <v>25</v>
      </c>
      <c r="D20" s="20" t="s">
        <v>13</v>
      </c>
      <c r="F20" s="11">
        <v>28733.14</v>
      </c>
    </row>
    <row r="21" spans="1:6" ht="48" x14ac:dyDescent="0.2">
      <c r="A21" s="8" t="s">
        <v>122</v>
      </c>
      <c r="B21" s="9" t="s">
        <v>137</v>
      </c>
      <c r="C21" s="9" t="s">
        <v>31</v>
      </c>
      <c r="D21" s="10" t="s">
        <v>138</v>
      </c>
      <c r="E21" s="11">
        <v>44931.66</v>
      </c>
    </row>
    <row r="22" spans="1:6" x14ac:dyDescent="0.2">
      <c r="A22" s="8" t="s">
        <v>122</v>
      </c>
      <c r="B22" s="9" t="s">
        <v>137</v>
      </c>
      <c r="C22" s="9" t="s">
        <v>25</v>
      </c>
      <c r="D22" s="20" t="s">
        <v>39</v>
      </c>
      <c r="F22" s="11">
        <v>44931.66</v>
      </c>
    </row>
    <row r="23" spans="1:6" ht="48" x14ac:dyDescent="0.2">
      <c r="A23" s="8" t="s">
        <v>122</v>
      </c>
      <c r="B23" s="9" t="s">
        <v>135</v>
      </c>
      <c r="C23" s="9" t="s">
        <v>40</v>
      </c>
      <c r="D23" s="10" t="s">
        <v>136</v>
      </c>
      <c r="E23" s="11">
        <v>73800.600000000006</v>
      </c>
    </row>
    <row r="24" spans="1:6" ht="48" x14ac:dyDescent="0.2">
      <c r="A24" s="8" t="s">
        <v>122</v>
      </c>
      <c r="B24" s="9" t="s">
        <v>135</v>
      </c>
      <c r="C24" s="9" t="s">
        <v>41</v>
      </c>
      <c r="D24" s="10" t="s">
        <v>136</v>
      </c>
      <c r="E24" s="11">
        <v>180955.47</v>
      </c>
    </row>
    <row r="25" spans="1:6" ht="48" x14ac:dyDescent="0.2">
      <c r="A25" s="8" t="s">
        <v>122</v>
      </c>
      <c r="B25" s="9" t="s">
        <v>135</v>
      </c>
      <c r="C25" s="9" t="s">
        <v>31</v>
      </c>
      <c r="D25" s="10" t="s">
        <v>136</v>
      </c>
      <c r="E25" s="11">
        <v>746378.67</v>
      </c>
    </row>
    <row r="26" spans="1:6" x14ac:dyDescent="0.2">
      <c r="A26" s="8" t="s">
        <v>122</v>
      </c>
      <c r="B26" s="9" t="s">
        <v>135</v>
      </c>
      <c r="C26" s="9" t="s">
        <v>25</v>
      </c>
      <c r="D26" s="20" t="s">
        <v>39</v>
      </c>
      <c r="F26" s="11">
        <v>1001134.74</v>
      </c>
    </row>
    <row r="27" spans="1:6" ht="48" x14ac:dyDescent="0.2">
      <c r="A27" s="8" t="s">
        <v>122</v>
      </c>
      <c r="B27" s="9" t="s">
        <v>133</v>
      </c>
      <c r="C27" s="9" t="s">
        <v>30</v>
      </c>
      <c r="D27" s="10" t="s">
        <v>134</v>
      </c>
      <c r="E27" s="11">
        <v>508450.21</v>
      </c>
    </row>
    <row r="28" spans="1:6" x14ac:dyDescent="0.2">
      <c r="A28" s="8" t="s">
        <v>122</v>
      </c>
      <c r="B28" s="9" t="s">
        <v>133</v>
      </c>
      <c r="C28" s="9" t="s">
        <v>25</v>
      </c>
      <c r="D28" s="20" t="s">
        <v>33</v>
      </c>
      <c r="F28" s="11">
        <v>508450.21</v>
      </c>
    </row>
    <row r="29" spans="1:6" ht="48" x14ac:dyDescent="0.2">
      <c r="A29" s="8" t="s">
        <v>122</v>
      </c>
      <c r="B29" s="9" t="s">
        <v>131</v>
      </c>
      <c r="C29" s="9" t="s">
        <v>31</v>
      </c>
      <c r="D29" s="10" t="s">
        <v>132</v>
      </c>
      <c r="E29" s="11">
        <v>101010.72</v>
      </c>
    </row>
    <row r="30" spans="1:6" x14ac:dyDescent="0.2">
      <c r="A30" s="8" t="s">
        <v>122</v>
      </c>
      <c r="B30" s="9" t="s">
        <v>131</v>
      </c>
      <c r="C30" s="9" t="s">
        <v>25</v>
      </c>
      <c r="D30" s="20" t="s">
        <v>34</v>
      </c>
      <c r="F30" s="11">
        <v>101010.72</v>
      </c>
    </row>
    <row r="31" spans="1:6" ht="60" x14ac:dyDescent="0.2">
      <c r="A31" s="8" t="s">
        <v>122</v>
      </c>
      <c r="B31" s="9" t="s">
        <v>129</v>
      </c>
      <c r="C31" s="9" t="s">
        <v>31</v>
      </c>
      <c r="D31" s="10" t="s">
        <v>130</v>
      </c>
      <c r="E31" s="11">
        <v>28483.74</v>
      </c>
    </row>
    <row r="32" spans="1:6" x14ac:dyDescent="0.2">
      <c r="A32" s="8" t="s">
        <v>122</v>
      </c>
      <c r="B32" s="9" t="s">
        <v>129</v>
      </c>
      <c r="C32" s="9" t="s">
        <v>25</v>
      </c>
      <c r="D32" s="20" t="s">
        <v>32</v>
      </c>
      <c r="F32" s="11">
        <v>28483.74</v>
      </c>
    </row>
    <row r="33" spans="1:6" ht="48" x14ac:dyDescent="0.2">
      <c r="A33" s="8" t="s">
        <v>122</v>
      </c>
      <c r="B33" s="9" t="s">
        <v>127</v>
      </c>
      <c r="C33" s="9" t="s">
        <v>40</v>
      </c>
      <c r="D33" s="10" t="s">
        <v>128</v>
      </c>
      <c r="E33" s="11">
        <v>83497.94</v>
      </c>
    </row>
    <row r="34" spans="1:6" ht="48" x14ac:dyDescent="0.2">
      <c r="A34" s="8" t="s">
        <v>122</v>
      </c>
      <c r="B34" s="9" t="s">
        <v>127</v>
      </c>
      <c r="C34" s="9" t="s">
        <v>41</v>
      </c>
      <c r="D34" s="10" t="s">
        <v>128</v>
      </c>
      <c r="E34" s="11">
        <v>223990.43</v>
      </c>
    </row>
    <row r="35" spans="1:6" ht="48" x14ac:dyDescent="0.2">
      <c r="A35" s="8" t="s">
        <v>122</v>
      </c>
      <c r="B35" s="9" t="s">
        <v>127</v>
      </c>
      <c r="C35" s="9" t="s">
        <v>31</v>
      </c>
      <c r="D35" s="10" t="s">
        <v>128</v>
      </c>
      <c r="E35" s="11">
        <v>744780</v>
      </c>
    </row>
    <row r="36" spans="1:6" x14ac:dyDescent="0.2">
      <c r="A36" s="8" t="s">
        <v>122</v>
      </c>
      <c r="B36" s="9" t="s">
        <v>127</v>
      </c>
      <c r="C36" s="9" t="s">
        <v>25</v>
      </c>
      <c r="D36" s="20" t="s">
        <v>39</v>
      </c>
      <c r="F36" s="11">
        <v>1052268.3700000001</v>
      </c>
    </row>
    <row r="37" spans="1:6" ht="48" x14ac:dyDescent="0.2">
      <c r="A37" s="8" t="s">
        <v>122</v>
      </c>
      <c r="B37" s="9" t="s">
        <v>125</v>
      </c>
      <c r="C37" s="9" t="s">
        <v>35</v>
      </c>
      <c r="D37" s="10" t="s">
        <v>126</v>
      </c>
      <c r="E37" s="11">
        <v>32784.870000000003</v>
      </c>
    </row>
    <row r="38" spans="1:6" x14ac:dyDescent="0.2">
      <c r="A38" s="8" t="s">
        <v>122</v>
      </c>
      <c r="B38" s="9" t="s">
        <v>125</v>
      </c>
      <c r="C38" s="9" t="s">
        <v>25</v>
      </c>
      <c r="D38" s="20" t="s">
        <v>124</v>
      </c>
      <c r="F38" s="11">
        <v>32784.870000000003</v>
      </c>
    </row>
    <row r="39" spans="1:6" ht="48" x14ac:dyDescent="0.2">
      <c r="A39" s="8" t="s">
        <v>122</v>
      </c>
      <c r="B39" s="9" t="s">
        <v>121</v>
      </c>
      <c r="C39" s="9" t="s">
        <v>35</v>
      </c>
      <c r="D39" s="10" t="s">
        <v>123</v>
      </c>
      <c r="E39" s="11">
        <v>847726.58</v>
      </c>
    </row>
    <row r="40" spans="1:6" x14ac:dyDescent="0.2">
      <c r="A40" s="8" t="s">
        <v>122</v>
      </c>
      <c r="B40" s="9" t="s">
        <v>121</v>
      </c>
      <c r="C40" s="9" t="s">
        <v>25</v>
      </c>
      <c r="D40" s="20" t="s">
        <v>36</v>
      </c>
      <c r="F40" s="11">
        <v>847726.58</v>
      </c>
    </row>
    <row r="41" spans="1:6" x14ac:dyDescent="0.2">
      <c r="A41" s="8" t="s">
        <v>115</v>
      </c>
      <c r="B41" s="9" t="s">
        <v>118</v>
      </c>
      <c r="C41" s="9" t="s">
        <v>23</v>
      </c>
      <c r="D41" s="10" t="s">
        <v>120</v>
      </c>
      <c r="E41" s="11">
        <v>33984</v>
      </c>
    </row>
    <row r="42" spans="1:6" ht="48" x14ac:dyDescent="0.2">
      <c r="A42" s="8" t="s">
        <v>115</v>
      </c>
      <c r="B42" s="9" t="s">
        <v>118</v>
      </c>
      <c r="C42" s="9" t="s">
        <v>54</v>
      </c>
      <c r="D42" s="10" t="s">
        <v>119</v>
      </c>
    </row>
    <row r="43" spans="1:6" x14ac:dyDescent="0.2">
      <c r="A43" s="8" t="s">
        <v>115</v>
      </c>
      <c r="B43" s="9" t="s">
        <v>118</v>
      </c>
      <c r="C43" s="9" t="s">
        <v>25</v>
      </c>
      <c r="D43" s="20" t="s">
        <v>117</v>
      </c>
      <c r="F43" s="11">
        <v>33984</v>
      </c>
    </row>
    <row r="44" spans="1:6" x14ac:dyDescent="0.2">
      <c r="A44" s="8" t="s">
        <v>115</v>
      </c>
      <c r="B44" s="9" t="s">
        <v>114</v>
      </c>
      <c r="C44" s="9" t="s">
        <v>23</v>
      </c>
      <c r="D44" s="10" t="s">
        <v>116</v>
      </c>
      <c r="E44" s="11">
        <v>18962.599999999999</v>
      </c>
    </row>
    <row r="45" spans="1:6" ht="48" x14ac:dyDescent="0.2">
      <c r="A45" s="8" t="s">
        <v>115</v>
      </c>
      <c r="B45" s="9" t="s">
        <v>114</v>
      </c>
      <c r="C45" s="9" t="s">
        <v>54</v>
      </c>
      <c r="D45" s="10" t="s">
        <v>53</v>
      </c>
    </row>
    <row r="46" spans="1:6" x14ac:dyDescent="0.2">
      <c r="A46" s="8" t="s">
        <v>115</v>
      </c>
      <c r="B46" s="9" t="s">
        <v>114</v>
      </c>
      <c r="C46" s="9" t="s">
        <v>25</v>
      </c>
      <c r="D46" s="20" t="s">
        <v>28</v>
      </c>
      <c r="F46" s="11">
        <v>18962.599999999999</v>
      </c>
    </row>
    <row r="47" spans="1:6" x14ac:dyDescent="0.2">
      <c r="A47" s="8" t="s">
        <v>108</v>
      </c>
      <c r="B47" s="9" t="s">
        <v>107</v>
      </c>
      <c r="C47" s="9" t="s">
        <v>23</v>
      </c>
      <c r="D47" s="10" t="s">
        <v>113</v>
      </c>
      <c r="E47" s="11">
        <v>3395</v>
      </c>
    </row>
    <row r="48" spans="1:6" x14ac:dyDescent="0.2">
      <c r="A48" s="8" t="s">
        <v>108</v>
      </c>
      <c r="B48" s="9" t="s">
        <v>107</v>
      </c>
      <c r="C48" s="9" t="s">
        <v>23</v>
      </c>
      <c r="D48" s="10" t="s">
        <v>112</v>
      </c>
      <c r="E48" s="11">
        <v>4242</v>
      </c>
    </row>
    <row r="49" spans="1:6" x14ac:dyDescent="0.2">
      <c r="A49" s="8" t="s">
        <v>108</v>
      </c>
      <c r="B49" s="9" t="s">
        <v>107</v>
      </c>
      <c r="C49" s="9" t="s">
        <v>23</v>
      </c>
      <c r="D49" s="10" t="s">
        <v>111</v>
      </c>
      <c r="E49" s="11">
        <v>3531</v>
      </c>
    </row>
    <row r="50" spans="1:6" x14ac:dyDescent="0.2">
      <c r="A50" s="8" t="s">
        <v>108</v>
      </c>
      <c r="B50" s="9" t="s">
        <v>107</v>
      </c>
      <c r="C50" s="9" t="s">
        <v>23</v>
      </c>
      <c r="D50" s="10" t="s">
        <v>110</v>
      </c>
      <c r="E50" s="11">
        <v>3599</v>
      </c>
    </row>
    <row r="51" spans="1:6" ht="48" x14ac:dyDescent="0.2">
      <c r="A51" s="8" t="s">
        <v>108</v>
      </c>
      <c r="B51" s="9" t="s">
        <v>107</v>
      </c>
      <c r="C51" s="9" t="s">
        <v>84</v>
      </c>
      <c r="D51" s="10" t="s">
        <v>109</v>
      </c>
    </row>
    <row r="52" spans="1:6" x14ac:dyDescent="0.2">
      <c r="A52" s="8" t="s">
        <v>108</v>
      </c>
      <c r="B52" s="9" t="s">
        <v>107</v>
      </c>
      <c r="C52" s="9" t="s">
        <v>25</v>
      </c>
      <c r="D52" s="20" t="s">
        <v>106</v>
      </c>
      <c r="F52" s="11">
        <v>14767</v>
      </c>
    </row>
    <row r="53" spans="1:6" x14ac:dyDescent="0.2">
      <c r="A53" s="8" t="s">
        <v>49</v>
      </c>
      <c r="B53" s="9" t="s">
        <v>101</v>
      </c>
      <c r="C53" s="9" t="s">
        <v>23</v>
      </c>
      <c r="D53" s="10" t="s">
        <v>105</v>
      </c>
      <c r="E53" s="11">
        <v>600</v>
      </c>
    </row>
    <row r="54" spans="1:6" x14ac:dyDescent="0.2">
      <c r="A54" s="8" t="s">
        <v>49</v>
      </c>
      <c r="B54" s="9" t="s">
        <v>101</v>
      </c>
      <c r="C54" s="9" t="s">
        <v>23</v>
      </c>
      <c r="D54" s="10" t="s">
        <v>104</v>
      </c>
      <c r="E54" s="11">
        <v>637</v>
      </c>
    </row>
    <row r="55" spans="1:6" x14ac:dyDescent="0.2">
      <c r="A55" s="8" t="s">
        <v>49</v>
      </c>
      <c r="B55" s="9" t="s">
        <v>101</v>
      </c>
      <c r="C55" s="9" t="s">
        <v>23</v>
      </c>
      <c r="D55" s="10" t="s">
        <v>103</v>
      </c>
      <c r="E55" s="11">
        <v>672</v>
      </c>
    </row>
    <row r="56" spans="1:6" ht="48" x14ac:dyDescent="0.2">
      <c r="A56" s="8" t="s">
        <v>49</v>
      </c>
      <c r="B56" s="9" t="s">
        <v>101</v>
      </c>
      <c r="C56" s="9" t="s">
        <v>102</v>
      </c>
      <c r="D56" s="10" t="s">
        <v>97</v>
      </c>
    </row>
    <row r="57" spans="1:6" x14ac:dyDescent="0.2">
      <c r="A57" s="8" t="s">
        <v>49</v>
      </c>
      <c r="B57" s="9" t="s">
        <v>101</v>
      </c>
      <c r="C57" s="9" t="s">
        <v>25</v>
      </c>
      <c r="D57" s="20" t="s">
        <v>100</v>
      </c>
      <c r="F57" s="11">
        <v>1909</v>
      </c>
    </row>
    <row r="58" spans="1:6" x14ac:dyDescent="0.2">
      <c r="A58" s="8" t="s">
        <v>49</v>
      </c>
      <c r="B58" s="9" t="s">
        <v>96</v>
      </c>
      <c r="C58" s="9" t="s">
        <v>23</v>
      </c>
      <c r="D58" s="10" t="s">
        <v>99</v>
      </c>
      <c r="E58" s="11">
        <v>810</v>
      </c>
    </row>
    <row r="59" spans="1:6" x14ac:dyDescent="0.2">
      <c r="A59" s="8" t="s">
        <v>49</v>
      </c>
      <c r="B59" s="9" t="s">
        <v>96</v>
      </c>
      <c r="C59" s="9" t="s">
        <v>23</v>
      </c>
      <c r="D59" s="10" t="s">
        <v>98</v>
      </c>
      <c r="E59" s="11">
        <v>810</v>
      </c>
    </row>
    <row r="60" spans="1:6" ht="48" x14ac:dyDescent="0.2">
      <c r="A60" s="8" t="s">
        <v>49</v>
      </c>
      <c r="B60" s="9" t="s">
        <v>96</v>
      </c>
      <c r="C60" s="9" t="s">
        <v>84</v>
      </c>
      <c r="D60" s="10" t="s">
        <v>97</v>
      </c>
    </row>
    <row r="61" spans="1:6" x14ac:dyDescent="0.2">
      <c r="A61" s="8" t="s">
        <v>49</v>
      </c>
      <c r="B61" s="9" t="s">
        <v>96</v>
      </c>
      <c r="C61" s="9" t="s">
        <v>25</v>
      </c>
      <c r="D61" s="20" t="s">
        <v>81</v>
      </c>
      <c r="F61" s="11">
        <v>1620</v>
      </c>
    </row>
    <row r="62" spans="1:6" x14ac:dyDescent="0.2">
      <c r="A62" s="8" t="s">
        <v>49</v>
      </c>
      <c r="B62" s="9" t="s">
        <v>93</v>
      </c>
      <c r="C62" s="9" t="s">
        <v>23</v>
      </c>
      <c r="D62" s="10" t="s">
        <v>95</v>
      </c>
      <c r="E62" s="11">
        <v>1000</v>
      </c>
    </row>
    <row r="63" spans="1:6" ht="60" x14ac:dyDescent="0.2">
      <c r="A63" s="8" t="s">
        <v>49</v>
      </c>
      <c r="B63" s="9" t="s">
        <v>93</v>
      </c>
      <c r="C63" s="9" t="s">
        <v>68</v>
      </c>
      <c r="D63" s="10" t="s">
        <v>94</v>
      </c>
    </row>
    <row r="64" spans="1:6" x14ac:dyDescent="0.2">
      <c r="A64" s="8" t="s">
        <v>49</v>
      </c>
      <c r="B64" s="9" t="s">
        <v>93</v>
      </c>
      <c r="C64" s="9" t="s">
        <v>25</v>
      </c>
      <c r="D64" s="20" t="s">
        <v>92</v>
      </c>
      <c r="F64" s="11">
        <v>1000</v>
      </c>
    </row>
    <row r="65" spans="1:6" x14ac:dyDescent="0.2">
      <c r="A65" s="8" t="s">
        <v>49</v>
      </c>
      <c r="B65" s="9" t="s">
        <v>88</v>
      </c>
      <c r="C65" s="9" t="s">
        <v>23</v>
      </c>
      <c r="D65" s="10" t="s">
        <v>91</v>
      </c>
      <c r="E65" s="11">
        <v>394</v>
      </c>
    </row>
    <row r="66" spans="1:6" x14ac:dyDescent="0.2">
      <c r="A66" s="8" t="s">
        <v>49</v>
      </c>
      <c r="B66" s="9" t="s">
        <v>88</v>
      </c>
      <c r="C66" s="9" t="s">
        <v>23</v>
      </c>
      <c r="D66" s="10" t="s">
        <v>90</v>
      </c>
      <c r="E66" s="11">
        <v>394</v>
      </c>
    </row>
    <row r="67" spans="1:6" ht="48" x14ac:dyDescent="0.2">
      <c r="A67" s="8" t="s">
        <v>49</v>
      </c>
      <c r="B67" s="9" t="s">
        <v>88</v>
      </c>
      <c r="C67" s="9" t="s">
        <v>84</v>
      </c>
      <c r="D67" s="10" t="s">
        <v>89</v>
      </c>
    </row>
    <row r="68" spans="1:6" x14ac:dyDescent="0.2">
      <c r="A68" s="8" t="s">
        <v>49</v>
      </c>
      <c r="B68" s="9" t="s">
        <v>88</v>
      </c>
      <c r="C68" s="9" t="s">
        <v>25</v>
      </c>
      <c r="D68" s="20" t="s">
        <v>87</v>
      </c>
      <c r="F68" s="11">
        <v>788</v>
      </c>
    </row>
    <row r="69" spans="1:6" ht="60" x14ac:dyDescent="0.2">
      <c r="A69" s="8" t="s">
        <v>49</v>
      </c>
      <c r="B69" s="9" t="s">
        <v>85</v>
      </c>
      <c r="C69" s="9" t="s">
        <v>84</v>
      </c>
      <c r="D69" s="10" t="s">
        <v>86</v>
      </c>
      <c r="E69" s="11">
        <v>8100</v>
      </c>
    </row>
    <row r="70" spans="1:6" x14ac:dyDescent="0.2">
      <c r="A70" s="8" t="s">
        <v>49</v>
      </c>
      <c r="B70" s="9" t="s">
        <v>85</v>
      </c>
      <c r="C70" s="9" t="s">
        <v>25</v>
      </c>
      <c r="D70" s="20" t="s">
        <v>81</v>
      </c>
      <c r="F70" s="11">
        <v>8100</v>
      </c>
    </row>
    <row r="71" spans="1:6" ht="60" x14ac:dyDescent="0.2">
      <c r="A71" s="8" t="s">
        <v>49</v>
      </c>
      <c r="B71" s="9" t="s">
        <v>82</v>
      </c>
      <c r="C71" s="9" t="s">
        <v>84</v>
      </c>
      <c r="D71" s="10" t="s">
        <v>83</v>
      </c>
      <c r="E71" s="11">
        <v>2340</v>
      </c>
    </row>
    <row r="72" spans="1:6" x14ac:dyDescent="0.2">
      <c r="A72" s="8" t="s">
        <v>49</v>
      </c>
      <c r="B72" s="9" t="s">
        <v>82</v>
      </c>
      <c r="C72" s="9" t="s">
        <v>25</v>
      </c>
      <c r="D72" s="20" t="s">
        <v>81</v>
      </c>
      <c r="F72" s="11">
        <v>2340</v>
      </c>
    </row>
    <row r="73" spans="1:6" x14ac:dyDescent="0.2">
      <c r="A73" s="8" t="s">
        <v>49</v>
      </c>
      <c r="B73" s="9" t="s">
        <v>76</v>
      </c>
      <c r="C73" s="9" t="s">
        <v>23</v>
      </c>
      <c r="D73" s="10" t="s">
        <v>80</v>
      </c>
      <c r="E73" s="11">
        <v>1240</v>
      </c>
    </row>
    <row r="74" spans="1:6" x14ac:dyDescent="0.2">
      <c r="A74" s="8" t="s">
        <v>49</v>
      </c>
      <c r="B74" s="9" t="s">
        <v>76</v>
      </c>
      <c r="C74" s="9" t="s">
        <v>23</v>
      </c>
      <c r="D74" s="10" t="s">
        <v>79</v>
      </c>
      <c r="E74" s="11">
        <v>1240</v>
      </c>
    </row>
    <row r="75" spans="1:6" x14ac:dyDescent="0.2">
      <c r="A75" s="8" t="s">
        <v>49</v>
      </c>
      <c r="B75" s="9" t="s">
        <v>76</v>
      </c>
      <c r="C75" s="9" t="s">
        <v>23</v>
      </c>
      <c r="D75" s="10" t="s">
        <v>78</v>
      </c>
      <c r="E75" s="11">
        <v>1240</v>
      </c>
    </row>
    <row r="76" spans="1:6" ht="60" x14ac:dyDescent="0.2">
      <c r="A76" s="8" t="s">
        <v>49</v>
      </c>
      <c r="B76" s="9" t="s">
        <v>76</v>
      </c>
      <c r="C76" s="9" t="s">
        <v>68</v>
      </c>
      <c r="D76" s="10" t="s">
        <v>77</v>
      </c>
    </row>
    <row r="77" spans="1:6" x14ac:dyDescent="0.2">
      <c r="A77" s="8" t="s">
        <v>49</v>
      </c>
      <c r="B77" s="9" t="s">
        <v>76</v>
      </c>
      <c r="C77" s="9" t="s">
        <v>25</v>
      </c>
      <c r="D77" s="20" t="s">
        <v>75</v>
      </c>
      <c r="F77" s="11">
        <v>3720</v>
      </c>
    </row>
    <row r="78" spans="1:6" x14ac:dyDescent="0.2">
      <c r="A78" s="8" t="s">
        <v>49</v>
      </c>
      <c r="B78" s="9" t="s">
        <v>70</v>
      </c>
      <c r="C78" s="9" t="s">
        <v>23</v>
      </c>
      <c r="D78" s="10" t="s">
        <v>74</v>
      </c>
      <c r="E78" s="11">
        <v>300</v>
      </c>
    </row>
    <row r="79" spans="1:6" x14ac:dyDescent="0.2">
      <c r="A79" s="8" t="s">
        <v>49</v>
      </c>
      <c r="B79" s="9" t="s">
        <v>70</v>
      </c>
      <c r="C79" s="9" t="s">
        <v>23</v>
      </c>
      <c r="D79" s="10" t="s">
        <v>73</v>
      </c>
      <c r="E79" s="11">
        <v>300</v>
      </c>
    </row>
    <row r="80" spans="1:6" x14ac:dyDescent="0.2">
      <c r="A80" s="8" t="s">
        <v>49</v>
      </c>
      <c r="B80" s="9" t="s">
        <v>70</v>
      </c>
      <c r="C80" s="9" t="s">
        <v>23</v>
      </c>
      <c r="D80" s="10" t="s">
        <v>72</v>
      </c>
      <c r="E80" s="11">
        <v>300</v>
      </c>
    </row>
    <row r="81" spans="1:6" ht="48" x14ac:dyDescent="0.2">
      <c r="A81" s="8" t="s">
        <v>49</v>
      </c>
      <c r="B81" s="9" t="s">
        <v>70</v>
      </c>
      <c r="C81" s="9" t="s">
        <v>68</v>
      </c>
      <c r="D81" s="10" t="s">
        <v>71</v>
      </c>
    </row>
    <row r="82" spans="1:6" x14ac:dyDescent="0.2">
      <c r="A82" s="8" t="s">
        <v>49</v>
      </c>
      <c r="B82" s="9" t="s">
        <v>70</v>
      </c>
      <c r="C82" s="9" t="s">
        <v>25</v>
      </c>
      <c r="D82" s="20" t="s">
        <v>69</v>
      </c>
      <c r="F82" s="11">
        <v>900</v>
      </c>
    </row>
    <row r="83" spans="1:6" ht="36" x14ac:dyDescent="0.2">
      <c r="A83" s="8" t="s">
        <v>49</v>
      </c>
      <c r="B83" s="9" t="s">
        <v>66</v>
      </c>
      <c r="C83" s="9" t="s">
        <v>68</v>
      </c>
      <c r="D83" s="10" t="s">
        <v>67</v>
      </c>
      <c r="E83" s="11">
        <v>4800</v>
      </c>
    </row>
    <row r="84" spans="1:6" x14ac:dyDescent="0.2">
      <c r="A84" s="8" t="s">
        <v>49</v>
      </c>
      <c r="B84" s="9" t="s">
        <v>66</v>
      </c>
      <c r="C84" s="9" t="s">
        <v>25</v>
      </c>
      <c r="D84" s="20" t="s">
        <v>65</v>
      </c>
      <c r="F84" s="11">
        <v>4800</v>
      </c>
    </row>
    <row r="85" spans="1:6" x14ac:dyDescent="0.2">
      <c r="A85" s="8" t="s">
        <v>49</v>
      </c>
      <c r="B85" s="9" t="s">
        <v>62</v>
      </c>
      <c r="C85" s="9" t="s">
        <v>23</v>
      </c>
      <c r="D85" s="10" t="s">
        <v>64</v>
      </c>
      <c r="E85" s="11">
        <v>1860</v>
      </c>
    </row>
    <row r="86" spans="1:6" x14ac:dyDescent="0.2">
      <c r="A86" s="8" t="s">
        <v>49</v>
      </c>
      <c r="B86" s="9" t="s">
        <v>62</v>
      </c>
      <c r="C86" s="9" t="s">
        <v>23</v>
      </c>
      <c r="D86" s="10" t="s">
        <v>63</v>
      </c>
      <c r="E86" s="11">
        <v>2640</v>
      </c>
    </row>
    <row r="87" spans="1:6" ht="36" x14ac:dyDescent="0.2">
      <c r="A87" s="8" t="s">
        <v>49</v>
      </c>
      <c r="B87" s="9" t="s">
        <v>62</v>
      </c>
      <c r="C87" s="9" t="s">
        <v>22</v>
      </c>
      <c r="D87" s="10" t="s">
        <v>12</v>
      </c>
    </row>
    <row r="88" spans="1:6" x14ac:dyDescent="0.2">
      <c r="A88" s="8" t="s">
        <v>49</v>
      </c>
      <c r="B88" s="9" t="s">
        <v>62</v>
      </c>
      <c r="C88" s="9" t="s">
        <v>25</v>
      </c>
      <c r="D88" s="20" t="s">
        <v>29</v>
      </c>
      <c r="F88" s="11">
        <v>4500</v>
      </c>
    </row>
    <row r="89" spans="1:6" x14ac:dyDescent="0.2">
      <c r="A89" s="8" t="s">
        <v>49</v>
      </c>
      <c r="B89" s="9" t="s">
        <v>57</v>
      </c>
      <c r="C89" s="9" t="s">
        <v>23</v>
      </c>
      <c r="D89" s="10" t="s">
        <v>61</v>
      </c>
      <c r="E89" s="11">
        <v>16500</v>
      </c>
    </row>
    <row r="90" spans="1:6" x14ac:dyDescent="0.2">
      <c r="A90" s="8" t="s">
        <v>49</v>
      </c>
      <c r="B90" s="9" t="s">
        <v>57</v>
      </c>
      <c r="C90" s="9" t="s">
        <v>23</v>
      </c>
      <c r="D90" s="10" t="s">
        <v>60</v>
      </c>
      <c r="E90" s="11">
        <v>16500</v>
      </c>
    </row>
    <row r="91" spans="1:6" ht="36" x14ac:dyDescent="0.2">
      <c r="A91" s="8" t="s">
        <v>49</v>
      </c>
      <c r="B91" s="9" t="s">
        <v>57</v>
      </c>
      <c r="C91" s="9" t="s">
        <v>59</v>
      </c>
      <c r="D91" s="10" t="s">
        <v>58</v>
      </c>
    </row>
    <row r="92" spans="1:6" x14ac:dyDescent="0.2">
      <c r="A92" s="8" t="s">
        <v>49</v>
      </c>
      <c r="B92" s="9" t="s">
        <v>57</v>
      </c>
      <c r="C92" s="9" t="s">
        <v>25</v>
      </c>
      <c r="D92" s="20" t="s">
        <v>56</v>
      </c>
      <c r="F92" s="11">
        <v>33000</v>
      </c>
    </row>
    <row r="93" spans="1:6" x14ac:dyDescent="0.2">
      <c r="A93" s="8" t="s">
        <v>49</v>
      </c>
      <c r="B93" s="9" t="s">
        <v>52</v>
      </c>
      <c r="C93" s="9" t="s">
        <v>23</v>
      </c>
      <c r="D93" s="10" t="s">
        <v>55</v>
      </c>
      <c r="E93" s="11">
        <v>33252.400000000001</v>
      </c>
    </row>
    <row r="94" spans="1:6" ht="48" x14ac:dyDescent="0.2">
      <c r="A94" s="8" t="s">
        <v>49</v>
      </c>
      <c r="B94" s="9" t="s">
        <v>52</v>
      </c>
      <c r="C94" s="9" t="s">
        <v>54</v>
      </c>
      <c r="D94" s="10" t="s">
        <v>53</v>
      </c>
    </row>
    <row r="95" spans="1:6" x14ac:dyDescent="0.2">
      <c r="A95" s="8" t="s">
        <v>49</v>
      </c>
      <c r="B95" s="9" t="s">
        <v>52</v>
      </c>
      <c r="C95" s="9" t="s">
        <v>25</v>
      </c>
      <c r="D95" s="20" t="s">
        <v>28</v>
      </c>
      <c r="F95" s="11">
        <v>33252.400000000001</v>
      </c>
    </row>
    <row r="96" spans="1:6" ht="60" x14ac:dyDescent="0.2">
      <c r="A96" s="8" t="s">
        <v>49</v>
      </c>
      <c r="B96" s="9" t="s">
        <v>48</v>
      </c>
      <c r="C96" s="9" t="s">
        <v>24</v>
      </c>
      <c r="D96" s="10" t="s">
        <v>51</v>
      </c>
      <c r="E96" s="11">
        <v>121049.47</v>
      </c>
    </row>
    <row r="97" spans="1:7" x14ac:dyDescent="0.2">
      <c r="A97" s="8" t="s">
        <v>49</v>
      </c>
      <c r="B97" s="9" t="s">
        <v>48</v>
      </c>
      <c r="C97" s="9" t="s">
        <v>24</v>
      </c>
      <c r="D97" s="10" t="s">
        <v>50</v>
      </c>
    </row>
    <row r="98" spans="1:7" x14ac:dyDescent="0.2">
      <c r="A98" s="8" t="s">
        <v>49</v>
      </c>
      <c r="B98" s="9" t="s">
        <v>48</v>
      </c>
      <c r="C98" s="9" t="s">
        <v>25</v>
      </c>
      <c r="D98" s="20" t="s">
        <v>26</v>
      </c>
      <c r="F98" s="11">
        <v>121049.47</v>
      </c>
    </row>
    <row r="99" spans="1:7" ht="48" x14ac:dyDescent="0.2">
      <c r="A99" s="21" t="s">
        <v>44</v>
      </c>
      <c r="B99" s="22" t="s">
        <v>46</v>
      </c>
      <c r="C99" s="22" t="s">
        <v>27</v>
      </c>
      <c r="D99" s="23" t="s">
        <v>47</v>
      </c>
      <c r="E99" s="24">
        <v>722500</v>
      </c>
      <c r="F99" s="24"/>
      <c r="G99" s="12" t="s">
        <v>163</v>
      </c>
    </row>
    <row r="100" spans="1:7" ht="24" x14ac:dyDescent="0.2">
      <c r="A100" s="21" t="s">
        <v>44</v>
      </c>
      <c r="B100" s="22" t="s">
        <v>46</v>
      </c>
      <c r="C100" s="22" t="s">
        <v>25</v>
      </c>
      <c r="D100" s="23" t="s">
        <v>37</v>
      </c>
      <c r="E100" s="24"/>
      <c r="F100" s="24">
        <v>722500</v>
      </c>
    </row>
    <row r="101" spans="1:7" ht="60" x14ac:dyDescent="0.2">
      <c r="A101" s="8" t="s">
        <v>44</v>
      </c>
      <c r="B101" s="9" t="s">
        <v>43</v>
      </c>
      <c r="C101" s="9" t="s">
        <v>30</v>
      </c>
      <c r="D101" s="10" t="s">
        <v>45</v>
      </c>
      <c r="E101" s="11">
        <v>34143.31</v>
      </c>
    </row>
    <row r="102" spans="1:7" x14ac:dyDescent="0.2">
      <c r="A102" s="8" t="s">
        <v>44</v>
      </c>
      <c r="B102" s="9" t="s">
        <v>43</v>
      </c>
      <c r="C102" s="9" t="s">
        <v>25</v>
      </c>
      <c r="D102" s="10" t="s">
        <v>14</v>
      </c>
      <c r="F102" s="11">
        <v>34143.31</v>
      </c>
    </row>
    <row r="103" spans="1:7" customFormat="1" ht="15" x14ac:dyDescent="0.25">
      <c r="E103" s="1"/>
      <c r="F103" s="1"/>
    </row>
    <row r="104" spans="1:7" s="17" customFormat="1" ht="12.75" thickBot="1" x14ac:dyDescent="0.25">
      <c r="A104" s="13"/>
      <c r="B104" s="14" t="s">
        <v>38</v>
      </c>
      <c r="C104" s="14" t="s">
        <v>21</v>
      </c>
      <c r="D104" s="15" t="s">
        <v>21</v>
      </c>
      <c r="E104" s="16">
        <f>SUBTOTAL(9, E2:E103)</f>
        <v>5161536.6800000006</v>
      </c>
      <c r="F104" s="16">
        <f>SUBTOTAL(9, F2:F103)</f>
        <v>5161536.6800000006</v>
      </c>
    </row>
    <row r="105" spans="1:7" customFormat="1" ht="16.5" thickTop="1" thickBot="1" x14ac:dyDescent="0.3">
      <c r="A105" s="18"/>
      <c r="B105" s="18"/>
      <c r="C105" s="18"/>
      <c r="D105" s="18"/>
      <c r="E105" s="19"/>
      <c r="F105" s="19"/>
    </row>
  </sheetData>
  <pageMargins left="0.7" right="0.7" top="1.25" bottom="0.65277777777777779" header="0.3" footer="0.3"/>
  <pageSetup orientation="landscape" r:id="rId1"/>
  <headerFooter>
    <oddHeader xml:space="preserve">&amp;C&amp;"Arial"&amp;12&amp;B Siuben 2024 Rest2-1-2025&amp;B
&amp;11&amp;B Cash Disbursements Journal&amp;B
&amp;B For the Period From 1 Feb 2025 to 21 Feb 2025&amp;B&amp;L&amp;"Arial"&amp;12
&amp;11
&amp;"Arial"&amp;8 Filter Criteria includes: Report order is by Date. Report is printed in Detail Format. </oddHeader>
    <oddFooter>&amp;L&amp;08&amp;"MS San Serif"&amp;D at &amp;T&amp;R&amp;08&amp;"MS San Serif"Page: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febrero</vt:lpstr>
      <vt:lpstr>Reporte de cheques con detalle</vt:lpstr>
      <vt:lpstr>febrero!Print_Titles</vt:lpstr>
      <vt:lpstr>'Reporte de cheques con detalle'!Print_Titles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2025-03-06T18:45:24Z</cp:lastPrinted>
  <dcterms:created xsi:type="dcterms:W3CDTF">2024-12-02T13:56:50Z</dcterms:created>
  <dcterms:modified xsi:type="dcterms:W3CDTF">2025-03-06T18:45:35Z</dcterms:modified>
</cp:coreProperties>
</file>