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38636AE5-9954-4F5D-BD3D-17ECED567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  <sheet name="Cuentas por Pagar" sheetId="3" r:id="rId2"/>
  </sheets>
  <definedNames>
    <definedName name="_xlnm.Print_Titles" localSheetId="1">'Cuentas por Pagar'!$1:$1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E4" i="3"/>
  <c r="F4" i="3"/>
  <c r="G4" i="3"/>
  <c r="H4" i="3"/>
  <c r="D8" i="3"/>
  <c r="E8" i="3"/>
  <c r="F8" i="3"/>
  <c r="F22" i="3" s="1"/>
  <c r="G8" i="3"/>
  <c r="H8" i="3"/>
  <c r="D12" i="3"/>
  <c r="E12" i="3"/>
  <c r="F12" i="3"/>
  <c r="G12" i="3"/>
  <c r="H12" i="3"/>
  <c r="D16" i="3"/>
  <c r="E16" i="3"/>
  <c r="E22" i="3" s="1"/>
  <c r="F16" i="3"/>
  <c r="G16" i="3"/>
  <c r="H16" i="3"/>
  <c r="D20" i="3"/>
  <c r="E20" i="3"/>
  <c r="F20" i="3"/>
  <c r="G20" i="3"/>
  <c r="H20" i="3"/>
  <c r="F21" i="2"/>
  <c r="G22" i="3" l="1"/>
  <c r="D22" i="3"/>
  <c r="H22" i="3"/>
</calcChain>
</file>

<file path=xl/sharedStrings.xml><?xml version="1.0" encoding="utf-8"?>
<sst xmlns="http://schemas.openxmlformats.org/spreadsheetml/2006/main" count="143" uniqueCount="103">
  <si>
    <t>Vendor ID</t>
  </si>
  <si>
    <t>Vendor</t>
  </si>
  <si>
    <t>Invoice/CM #</t>
  </si>
  <si>
    <t>0 - 30</t>
  </si>
  <si>
    <t>31 - 60</t>
  </si>
  <si>
    <t>61 - 90</t>
  </si>
  <si>
    <t>Mas de 90 Dias</t>
  </si>
  <si>
    <t>Amount Due</t>
  </si>
  <si>
    <t>Date</t>
  </si>
  <si>
    <t>Date Due</t>
  </si>
  <si>
    <t>101503939</t>
  </si>
  <si>
    <t>AGUA PLANETA AZUL, S.A.</t>
  </si>
  <si>
    <t/>
  </si>
  <si>
    <t>E450000009036</t>
  </si>
  <si>
    <t>25 2 25</t>
  </si>
  <si>
    <t>27 3 25</t>
  </si>
  <si>
    <t>131591043</t>
  </si>
  <si>
    <t>HYCEM Soluciones Electricas SRL</t>
  </si>
  <si>
    <t>B1500000137</t>
  </si>
  <si>
    <t>13 2 25</t>
  </si>
  <si>
    <t>15 3 25</t>
  </si>
  <si>
    <t>131916996</t>
  </si>
  <si>
    <t>MRO Mant Operación &amp; Reparación, SRL</t>
  </si>
  <si>
    <t>B1500000935</t>
  </si>
  <si>
    <t>21 2 25</t>
  </si>
  <si>
    <t>23 3 25</t>
  </si>
  <si>
    <t>133046938</t>
  </si>
  <si>
    <t>PANAL LAVANDERIA SRL</t>
  </si>
  <si>
    <t>B1500000007</t>
  </si>
  <si>
    <t>24 2 25</t>
  </si>
  <si>
    <t>26 3 25</t>
  </si>
  <si>
    <t>Report Total</t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</si>
  <si>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</si>
  <si>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</si>
  <si>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</si>
  <si>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</si>
  <si>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</si>
  <si>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</si>
  <si>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</si>
  <si>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</si>
  <si>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Agua Planeta Azul, S.A.</t>
  </si>
  <si>
    <t>Compra de agua en botellon para el personal SIUBEN, segun orden 2024-00102.</t>
  </si>
  <si>
    <t>2.3.1.1.01</t>
  </si>
  <si>
    <t>B1500001562</t>
  </si>
  <si>
    <t>Inversiones Siurana, SRL</t>
  </si>
  <si>
    <t>2.2.9.2.01</t>
  </si>
  <si>
    <t>Panal Lavanderia, SRL</t>
  </si>
  <si>
    <t>Servicio de lavanderia para uso de la Oficina Principal, orden 2024-00097.</t>
  </si>
  <si>
    <t>2.2.8.5.02</t>
  </si>
  <si>
    <t>Servicio de almuerzos y cenas empacadas subsidiadas para el personal de la Oficina Principal SIUBEN  del 01 AL 15/02/2025, según orden No.2024-00084.</t>
  </si>
  <si>
    <t>INVERSIONES SIURANA, SRL</t>
  </si>
  <si>
    <t>131388264</t>
  </si>
  <si>
    <t>21 3 25</t>
  </si>
  <si>
    <t>19 2 25</t>
  </si>
  <si>
    <t>B1500001592</t>
  </si>
  <si>
    <t>Adquisición de (10) Termostato Digital, programable 24V P/Aire Acondicionados, de esta Unidad Ejecutora SIUBEN, orden 2025-00005.</t>
  </si>
  <si>
    <t>2.3.9.6.01</t>
  </si>
  <si>
    <t>Servicio de Mant. de los Paneles Electricos de la Oficina Principal de esta Unidad Ejecutora Siuben, orden 2024-00107.</t>
  </si>
  <si>
    <t>2.2.7.1.06</t>
  </si>
  <si>
    <t>MRO Mantenimiento Operación &amp; Reparación, SRL</t>
  </si>
  <si>
    <t>Compra de Agua Tetrapak 50 para el personal SIUBEN, segun orden 2024-00102.</t>
  </si>
  <si>
    <t>E450000008871</t>
  </si>
  <si>
    <t>28 2 25</t>
  </si>
  <si>
    <t>30 3 25</t>
  </si>
  <si>
    <t>B1500000293</t>
  </si>
  <si>
    <t>Refriasu Logistic And Construtions, SRL</t>
  </si>
  <si>
    <t>Servicio de mantenimiento aires acondicionados de esta Unidad Ejecutora SIUBEN, orden 2024-00070.</t>
  </si>
  <si>
    <t>26 2 25</t>
  </si>
  <si>
    <t>28 3 25</t>
  </si>
  <si>
    <t>B1500002894</t>
  </si>
  <si>
    <t>Eco Petroleo Dominicana, S. A.</t>
  </si>
  <si>
    <t>Compra tickets de combustible para la operatividad de esta Unidad Ejecutora SIUBEN, orden 2025-00006.</t>
  </si>
  <si>
    <t>B1500000104</t>
  </si>
  <si>
    <t>MANZUETA &amp; PEÑA GROUP SRL</t>
  </si>
  <si>
    <t>Adquisición Licencia MindManage,  para ser usado en la Direccion General del SIUBEN, orden 2025-00001.</t>
  </si>
  <si>
    <t>18 2 25</t>
  </si>
  <si>
    <t>20 3 25</t>
  </si>
  <si>
    <t>B1500000886</t>
  </si>
  <si>
    <t>ICU Soluciones Empresariales, SRL</t>
  </si>
  <si>
    <t>Servicio de alquiler de impresoras mes de enero 2025, para uso de la oficina principal y oficinas regionales del SIUBEN, orden 2024-00105.</t>
  </si>
  <si>
    <t>2.2.7.2.08</t>
  </si>
  <si>
    <t>2.3.7.1.01</t>
  </si>
  <si>
    <t>2.6.8.3.01</t>
  </si>
  <si>
    <t>2.2.5.3.02</t>
  </si>
  <si>
    <t>REPUESTOS MAROCA, SRL</t>
  </si>
  <si>
    <t>Servicio de mantenimiento y reparación de flotilla vehicular del SIUBEN, orden 2024-00038.</t>
  </si>
  <si>
    <t>B1500000663</t>
  </si>
  <si>
    <t>2.2.7.2.06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</si>
  <si>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</si>
  <si>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</si>
  <si>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</si>
  <si>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</si>
  <si>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</si>
  <si>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</si>
  <si>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</si>
  <si>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</si>
  <si>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</si>
  <si>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</si>
  <si>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</si>
  <si>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</si>
  <si>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 xml:space="preserve">"ESTADO DE CUENTAS POR PAGAR A SUPLIDORES </t>
  </si>
  <si>
    <t>TOTAL CUENTAS POR PAGAR AL 28 DE FEBRERO 2025</t>
  </si>
  <si>
    <r>
      <t>Correspondiente al :</t>
    </r>
    <r>
      <rPr>
        <b/>
        <u/>
        <sz val="12"/>
        <rFont val="Gotham"/>
      </rPr>
      <t xml:space="preserve"> 28 de febrero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</si>
</sst>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  <font>
      <b/>
      <sz val="16"/>
      <name val="Gotham"/>
    </font>
    <font>
      <b/>
      <sz val="14"/>
      <name val="Gotham"/>
    </font>
    <font>
      <b/>
      <sz val="12"/>
      <name val="Gotham"/>
    </font>
    <font>
      <b/>
      <u/>
      <sz val="12"/>
      <name val="Gotham"/>
    </font>
    <font>
      <sz val="11"/>
      <name val="Gotham"/>
    </font>
    <font>
      <b/>
      <sz val="11"/>
      <name val="Gotham"/>
    </font>
    <font>
      <sz val="9"/>
      <color rgb="FF000000"/>
      <name val="Gotham"/>
    </font>
    <font>
      <sz val="9"/>
      <name val="Gotham"/>
    </font>
    <font>
      <sz val="9"/>
      <color theme="1"/>
      <name val="Gotham"/>
    </font>
    <font>
      <b/>
      <sz val="13"/>
      <name val="Gotham"/>
    </font>
    <font>
      <i/>
      <sz val="10"/>
      <color theme="1"/>
      <name val="Gotham"/>
    </font>
    <font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6" fontId="3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6" fontId="11" fillId="2" borderId="0" xfId="0" applyNumberFormat="1" applyFont="1" applyFill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164" fontId="13" fillId="0" borderId="5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165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166" fontId="6" fillId="3" borderId="5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6" fontId="6" fillId="0" borderId="0" xfId="0" applyNumberFormat="1" applyFont="1"/>
    <xf numFmtId="166" fontId="3" fillId="0" borderId="0" xfId="0" applyNumberFormat="1" applyFont="1"/>
    <xf numFmtId="0" fontId="16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281940</xdr:colOff>
      <xdr:row>0</xdr:row>
      <xdr:rowOff>0</xdr:rowOff>
    </xdr:from>
    <xdr:ext cx="1649038" cy="102156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690" y="0"/>
          <a:ext cx="1649038" cy="10215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9" zoomScale="110" zoomScaleNormal="110" workbookViewId="0">
      <selection activeCell="E13" sqref="E13"/>
    </sheetView>
  </sheetViews>
  <sheetFormatPr defaultColWidth="9.140625" defaultRowHeight="14.25" x14ac:dyDescent="0.2"/>
  <cols>
    <col min="1" max="1" width="10" style="16" customWidth="1"/>
    <col min="2" max="2" width="18.28515625" style="16" customWidth="1"/>
    <col min="3" max="3" width="31.42578125" style="17" customWidth="1"/>
    <col min="4" max="4" width="37.7109375" style="17" customWidth="1"/>
    <col min="5" max="5" width="12.28515625" style="16" customWidth="1"/>
    <col min="6" max="6" width="15.42578125" style="57" customWidth="1"/>
    <col min="7" max="7" width="9.7109375" style="16" customWidth="1"/>
    <col min="8" max="8" width="11.42578125" style="17" customWidth="1"/>
    <col min="9" max="11" width="9.140625" style="17"/>
    <col min="12" max="12" width="11.7109375" style="17" bestFit="1" customWidth="1"/>
    <col min="13" max="16384" width="9.140625" style="17"/>
  </cols>
  <sheetData>
    <row r="1" spans="1:8" ht="18" customHeight="1" x14ac:dyDescent="0.2">
      <c r="A1" s="22"/>
      <c r="B1" s="22"/>
      <c r="C1" s="23"/>
      <c r="D1" s="23"/>
      <c r="E1" s="22"/>
      <c r="F1" s="24"/>
      <c r="G1" s="22"/>
    </row>
    <row r="2" spans="1:8" ht="29.25" customHeight="1" x14ac:dyDescent="0.25">
      <c r="A2" s="25"/>
      <c r="B2" s="25"/>
      <c r="C2" s="26"/>
      <c r="D2" s="26"/>
      <c r="E2" s="25"/>
      <c r="F2" s="26"/>
      <c r="G2" s="25"/>
    </row>
    <row r="3" spans="1:8" ht="8.25" hidden="1" customHeight="1" x14ac:dyDescent="0.25">
      <c r="A3" s="25"/>
      <c r="B3" s="25"/>
      <c r="C3" s="25"/>
      <c r="D3" s="25"/>
      <c r="E3" s="25"/>
      <c r="F3" s="25"/>
      <c r="G3" s="25"/>
    </row>
    <row r="4" spans="1:8" ht="29.45" customHeight="1" x14ac:dyDescent="0.25">
      <c r="A4" s="27"/>
      <c r="B4" s="27"/>
      <c r="C4" s="27"/>
      <c r="D4" s="27"/>
      <c r="E4" s="27"/>
      <c r="F4" s="27"/>
      <c r="G4" s="27"/>
    </row>
    <row r="5" spans="1:8" ht="20.25" customHeight="1" x14ac:dyDescent="0.2">
      <c r="A5" s="58" t="s">
        <v>100</v>
      </c>
      <c r="B5" s="58"/>
      <c r="C5" s="58"/>
      <c r="D5" s="58"/>
      <c r="E5" s="58"/>
      <c r="F5" s="58"/>
      <c r="G5" s="58"/>
      <c r="H5" s="58"/>
    </row>
    <row r="6" spans="1:8" ht="18" customHeight="1" x14ac:dyDescent="0.2">
      <c r="A6" s="28" t="s">
        <v>102</v>
      </c>
      <c r="B6" s="29"/>
      <c r="C6" s="30"/>
      <c r="D6" s="30"/>
      <c r="E6" s="31"/>
      <c r="F6" s="32"/>
      <c r="G6" s="31"/>
    </row>
    <row r="7" spans="1:8" ht="4.9000000000000004" customHeight="1" x14ac:dyDescent="0.2">
      <c r="A7" s="31"/>
      <c r="B7" s="29"/>
      <c r="C7" s="30"/>
      <c r="D7" s="30"/>
      <c r="E7" s="31"/>
      <c r="F7" s="32"/>
      <c r="G7" s="31"/>
    </row>
    <row r="8" spans="1:8" ht="15" customHeight="1" x14ac:dyDescent="0.2">
      <c r="A8" s="33" t="s">
        <v>32</v>
      </c>
      <c r="B8" s="33" t="s">
        <v>33</v>
      </c>
      <c r="C8" s="34" t="s">
        <v>34</v>
      </c>
      <c r="D8" s="34" t="s">
        <v>35</v>
      </c>
      <c r="E8" s="33" t="s">
        <v>36</v>
      </c>
      <c r="F8" s="35" t="s">
        <v>37</v>
      </c>
      <c r="G8" s="33" t="s">
        <v>38</v>
      </c>
      <c r="H8" s="33" t="s">
        <v>39</v>
      </c>
    </row>
    <row r="9" spans="1:8" ht="29.25" customHeight="1" x14ac:dyDescent="0.2">
      <c r="A9" s="33"/>
      <c r="B9" s="33"/>
      <c r="C9" s="34"/>
      <c r="D9" s="34"/>
      <c r="E9" s="33"/>
      <c r="F9" s="35"/>
      <c r="G9" s="33"/>
      <c r="H9" s="33" t="s">
        <v>39</v>
      </c>
    </row>
    <row r="10" spans="1:8" ht="24.75" customHeight="1" x14ac:dyDescent="0.2">
      <c r="A10" s="36" t="s">
        <v>14</v>
      </c>
      <c r="B10" s="37" t="s">
        <v>13</v>
      </c>
      <c r="C10" s="38" t="s">
        <v>40</v>
      </c>
      <c r="D10" s="39" t="s">
        <v>41</v>
      </c>
      <c r="E10" s="40" t="s">
        <v>42</v>
      </c>
      <c r="F10" s="41">
        <v>2160</v>
      </c>
      <c r="G10" s="36" t="s">
        <v>15</v>
      </c>
      <c r="H10" s="42"/>
    </row>
    <row r="11" spans="1:8" ht="27.75" customHeight="1" x14ac:dyDescent="0.2">
      <c r="A11" s="36" t="s">
        <v>62</v>
      </c>
      <c r="B11" s="37" t="s">
        <v>61</v>
      </c>
      <c r="C11" s="38" t="s">
        <v>40</v>
      </c>
      <c r="D11" s="39" t="s">
        <v>60</v>
      </c>
      <c r="E11" s="40" t="s">
        <v>42</v>
      </c>
      <c r="F11" s="41">
        <v>12390</v>
      </c>
      <c r="G11" s="36" t="s">
        <v>63</v>
      </c>
      <c r="H11" s="42"/>
    </row>
    <row r="12" spans="1:8" ht="34.5" x14ac:dyDescent="0.2">
      <c r="A12" s="36" t="s">
        <v>67</v>
      </c>
      <c r="B12" s="37" t="s">
        <v>64</v>
      </c>
      <c r="C12" s="43" t="s">
        <v>65</v>
      </c>
      <c r="D12" s="39" t="s">
        <v>66</v>
      </c>
      <c r="E12" s="40" t="s">
        <v>80</v>
      </c>
      <c r="F12" s="41">
        <v>41300</v>
      </c>
      <c r="G12" s="36" t="s">
        <v>68</v>
      </c>
      <c r="H12" s="42"/>
    </row>
    <row r="13" spans="1:8" ht="34.5" x14ac:dyDescent="0.2">
      <c r="A13" s="36" t="s">
        <v>29</v>
      </c>
      <c r="B13" s="37" t="s">
        <v>69</v>
      </c>
      <c r="C13" s="38" t="s">
        <v>70</v>
      </c>
      <c r="D13" s="39" t="s">
        <v>71</v>
      </c>
      <c r="E13" s="40" t="s">
        <v>81</v>
      </c>
      <c r="F13" s="41">
        <v>300000</v>
      </c>
      <c r="G13" s="36" t="s">
        <v>30</v>
      </c>
      <c r="H13" s="42"/>
    </row>
    <row r="14" spans="1:8" ht="34.5" x14ac:dyDescent="0.2">
      <c r="A14" s="36" t="s">
        <v>75</v>
      </c>
      <c r="B14" s="37" t="s">
        <v>72</v>
      </c>
      <c r="C14" s="38" t="s">
        <v>73</v>
      </c>
      <c r="D14" s="39" t="s">
        <v>74</v>
      </c>
      <c r="E14" s="40" t="s">
        <v>82</v>
      </c>
      <c r="F14" s="41">
        <v>40000</v>
      </c>
      <c r="G14" s="36" t="s">
        <v>76</v>
      </c>
      <c r="H14" s="42"/>
    </row>
    <row r="15" spans="1:8" ht="47.25" customHeight="1" x14ac:dyDescent="0.2">
      <c r="A15" s="36" t="s">
        <v>53</v>
      </c>
      <c r="B15" s="37" t="s">
        <v>43</v>
      </c>
      <c r="C15" s="38" t="s">
        <v>44</v>
      </c>
      <c r="D15" s="44" t="s">
        <v>49</v>
      </c>
      <c r="E15" s="40" t="s">
        <v>45</v>
      </c>
      <c r="F15" s="41">
        <v>119443.64</v>
      </c>
      <c r="G15" s="36" t="s">
        <v>52</v>
      </c>
      <c r="H15" s="42"/>
    </row>
    <row r="16" spans="1:8" ht="46.5" customHeight="1" x14ac:dyDescent="0.2">
      <c r="A16" s="36" t="s">
        <v>19</v>
      </c>
      <c r="B16" s="37" t="s">
        <v>77</v>
      </c>
      <c r="C16" s="38" t="s">
        <v>78</v>
      </c>
      <c r="D16" s="44" t="s">
        <v>79</v>
      </c>
      <c r="E16" s="40" t="s">
        <v>83</v>
      </c>
      <c r="F16" s="41">
        <v>84488</v>
      </c>
      <c r="G16" s="36" t="s">
        <v>20</v>
      </c>
      <c r="H16" s="42"/>
    </row>
    <row r="17" spans="1:11" ht="38.25" customHeight="1" x14ac:dyDescent="0.2">
      <c r="A17" s="36" t="s">
        <v>19</v>
      </c>
      <c r="B17" s="37" t="s">
        <v>18</v>
      </c>
      <c r="C17" s="38" t="s">
        <v>17</v>
      </c>
      <c r="D17" s="44" t="s">
        <v>57</v>
      </c>
      <c r="E17" s="40" t="s">
        <v>58</v>
      </c>
      <c r="F17" s="41">
        <v>88500</v>
      </c>
      <c r="G17" s="36" t="s">
        <v>20</v>
      </c>
      <c r="H17" s="42"/>
    </row>
    <row r="18" spans="1:11" ht="46.5" customHeight="1" x14ac:dyDescent="0.2">
      <c r="A18" s="36" t="s">
        <v>24</v>
      </c>
      <c r="B18" s="37" t="s">
        <v>23</v>
      </c>
      <c r="C18" s="43" t="s">
        <v>59</v>
      </c>
      <c r="D18" s="44" t="s">
        <v>55</v>
      </c>
      <c r="E18" s="40" t="s">
        <v>56</v>
      </c>
      <c r="F18" s="41">
        <v>20234.05</v>
      </c>
      <c r="G18" s="36" t="s">
        <v>25</v>
      </c>
      <c r="H18" s="42"/>
    </row>
    <row r="19" spans="1:11" ht="33.75" customHeight="1" x14ac:dyDescent="0.2">
      <c r="A19" s="45" t="s">
        <v>29</v>
      </c>
      <c r="B19" s="46" t="s">
        <v>86</v>
      </c>
      <c r="C19" s="47" t="s">
        <v>84</v>
      </c>
      <c r="D19" s="44" t="s">
        <v>85</v>
      </c>
      <c r="E19" s="40" t="s">
        <v>87</v>
      </c>
      <c r="F19" s="48">
        <v>319732.8</v>
      </c>
      <c r="G19" s="45" t="s">
        <v>30</v>
      </c>
      <c r="H19" s="42"/>
    </row>
    <row r="20" spans="1:11" ht="23.25" x14ac:dyDescent="0.2">
      <c r="A20" s="36" t="s">
        <v>29</v>
      </c>
      <c r="B20" s="37" t="s">
        <v>28</v>
      </c>
      <c r="C20" s="38" t="s">
        <v>46</v>
      </c>
      <c r="D20" s="44" t="s">
        <v>47</v>
      </c>
      <c r="E20" s="40" t="s">
        <v>48</v>
      </c>
      <c r="F20" s="41">
        <v>1200.01</v>
      </c>
      <c r="G20" s="36" t="s">
        <v>30</v>
      </c>
      <c r="H20" s="42"/>
    </row>
    <row r="21" spans="1:11" ht="21" customHeight="1" x14ac:dyDescent="0.2">
      <c r="A21" s="49" t="s">
        <v>101</v>
      </c>
      <c r="B21" s="50"/>
      <c r="C21" s="50"/>
      <c r="D21" s="50"/>
      <c r="E21" s="51"/>
      <c r="F21" s="52">
        <f>SUM(F10:F20)</f>
        <v>1029448.5</v>
      </c>
      <c r="G21" s="53"/>
      <c r="H21" s="53"/>
    </row>
    <row r="22" spans="1:11" s="16" customFormat="1" ht="14.25" customHeight="1" x14ac:dyDescent="0.2">
      <c r="A22" s="54"/>
      <c r="B22" s="54"/>
      <c r="C22" s="55"/>
      <c r="D22" s="55"/>
      <c r="E22" s="54"/>
      <c r="F22" s="56"/>
      <c r="H22" s="17"/>
    </row>
    <row r="23" spans="1:11" x14ac:dyDescent="0.2">
      <c r="A23" s="15" t="s">
        <v>88</v>
      </c>
      <c r="B23" s="15"/>
      <c r="C23" s="15" t="s">
        <v>89</v>
      </c>
      <c r="D23" s="15"/>
      <c r="F23" s="15" t="s">
        <v>90</v>
      </c>
      <c r="G23" s="15"/>
      <c r="H23" s="15"/>
    </row>
    <row r="24" spans="1:11" ht="24.75" customHeight="1" x14ac:dyDescent="0.2">
      <c r="A24" s="18" t="s">
        <v>91</v>
      </c>
      <c r="B24" s="18"/>
      <c r="C24" s="18" t="s">
        <v>92</v>
      </c>
      <c r="D24" s="18"/>
      <c r="F24" s="15" t="s">
        <v>93</v>
      </c>
      <c r="G24" s="15"/>
      <c r="H24" s="15"/>
    </row>
    <row r="25" spans="1:11" x14ac:dyDescent="0.2">
      <c r="A25" s="19" t="s">
        <v>94</v>
      </c>
      <c r="B25" s="19"/>
      <c r="C25" s="19" t="s">
        <v>95</v>
      </c>
      <c r="D25" s="19"/>
      <c r="F25" s="19" t="s">
        <v>96</v>
      </c>
      <c r="G25" s="19"/>
      <c r="H25" s="19"/>
      <c r="I25" s="20"/>
      <c r="J25" s="20"/>
      <c r="K25" s="21"/>
    </row>
    <row r="26" spans="1:11" s="62" customFormat="1" ht="12.75" x14ac:dyDescent="0.2">
      <c r="A26" s="59" t="s">
        <v>97</v>
      </c>
      <c r="B26" s="59"/>
      <c r="C26" s="59" t="s">
        <v>98</v>
      </c>
      <c r="D26" s="59"/>
      <c r="E26" s="60"/>
      <c r="F26" s="59" t="s">
        <v>99</v>
      </c>
      <c r="G26" s="59"/>
      <c r="H26" s="59"/>
      <c r="I26" s="61"/>
      <c r="J26" s="61"/>
    </row>
  </sheetData>
  <mergeCells count="23">
    <mergeCell ref="A25:B25"/>
    <mergeCell ref="C25:D25"/>
    <mergeCell ref="F25:H25"/>
    <mergeCell ref="A26:B26"/>
    <mergeCell ref="C26:D26"/>
    <mergeCell ref="F26:H26"/>
    <mergeCell ref="A23:B23"/>
    <mergeCell ref="C23:D23"/>
    <mergeCell ref="F23:H23"/>
    <mergeCell ref="A24:B24"/>
    <mergeCell ref="C24:D24"/>
    <mergeCell ref="F24:H24"/>
    <mergeCell ref="H8:H9"/>
    <mergeCell ref="A4:G4"/>
    <mergeCell ref="A8:A9"/>
    <mergeCell ref="B8:B9"/>
    <mergeCell ref="C8:C9"/>
    <mergeCell ref="D8:D9"/>
    <mergeCell ref="E8:E9"/>
    <mergeCell ref="F8:F9"/>
    <mergeCell ref="G8:G9"/>
    <mergeCell ref="A5:H5"/>
    <mergeCell ref="A21:E21"/>
  </mergeCells>
  <pageMargins left="0.43307086614173229" right="0.19685039370078741" top="0.11811023622047245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pane ySplit="1" topLeftCell="A2" activePane="bottomLeft" state="frozenSplit"/>
      <selection pane="bottomLeft" activeCell="B29" sqref="B29"/>
    </sheetView>
  </sheetViews>
  <sheetFormatPr defaultColWidth="8.85546875" defaultRowHeight="12" x14ac:dyDescent="0.2"/>
  <cols>
    <col min="1" max="1" width="20.7109375" style="2" customWidth="1"/>
    <col min="2" max="2" width="31" style="2" customWidth="1"/>
    <col min="3" max="3" width="15.7109375" style="2" customWidth="1"/>
    <col min="4" max="4" width="11.7109375" style="6" customWidth="1"/>
    <col min="5" max="5" width="12.7109375" style="6" customWidth="1"/>
    <col min="6" max="8" width="11.7109375" style="6" customWidth="1"/>
    <col min="9" max="10" width="9.7109375" style="8" customWidth="1"/>
    <col min="11" max="16384" width="8.85546875" style="1"/>
  </cols>
  <sheetData>
    <row r="1" spans="1:10" s="11" customFormat="1" x14ac:dyDescent="0.2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</row>
    <row r="2" spans="1:10" x14ac:dyDescent="0.2">
      <c r="A2" s="2" t="s">
        <v>10</v>
      </c>
      <c r="B2" s="2" t="s">
        <v>11</v>
      </c>
      <c r="C2" s="2" t="s">
        <v>13</v>
      </c>
      <c r="D2" s="6">
        <v>2160</v>
      </c>
      <c r="H2" s="6">
        <v>2160</v>
      </c>
      <c r="I2" s="8" t="s">
        <v>14</v>
      </c>
      <c r="J2" s="8" t="s">
        <v>15</v>
      </c>
    </row>
    <row r="3" spans="1:10" customFormat="1" ht="15" x14ac:dyDescent="0.25">
      <c r="D3" s="12"/>
      <c r="E3" s="12"/>
      <c r="F3" s="12"/>
      <c r="G3" s="12"/>
      <c r="H3" s="12"/>
    </row>
    <row r="4" spans="1:10" s="4" customFormat="1" x14ac:dyDescent="0.2">
      <c r="A4" s="3" t="s">
        <v>10</v>
      </c>
      <c r="B4" s="3" t="s">
        <v>11</v>
      </c>
      <c r="C4" s="3" t="s">
        <v>12</v>
      </c>
      <c r="D4" s="5">
        <f>SUBTOTAL(9, D2:D3)</f>
        <v>2160</v>
      </c>
      <c r="E4" s="5">
        <f>SUBTOTAL(9, E2:E3)</f>
        <v>0</v>
      </c>
      <c r="F4" s="5">
        <f>SUBTOTAL(9, F2:F3)</f>
        <v>0</v>
      </c>
      <c r="G4" s="5">
        <f>SUBTOTAL(9, G2:G3)</f>
        <v>0</v>
      </c>
      <c r="H4" s="5">
        <f>SUBTOTAL(9, H2:H3)</f>
        <v>2160</v>
      </c>
      <c r="I4" s="7"/>
      <c r="J4" s="7"/>
    </row>
    <row r="5" spans="1:10" customFormat="1" ht="15" x14ac:dyDescent="0.25">
      <c r="D5" s="12"/>
      <c r="E5" s="12"/>
      <c r="F5" s="12"/>
      <c r="G5" s="12"/>
      <c r="H5" s="12"/>
    </row>
    <row r="6" spans="1:10" x14ac:dyDescent="0.2">
      <c r="A6" s="2" t="s">
        <v>51</v>
      </c>
      <c r="B6" s="2" t="s">
        <v>50</v>
      </c>
      <c r="C6" s="2" t="s">
        <v>54</v>
      </c>
      <c r="D6" s="6">
        <v>119443.64</v>
      </c>
      <c r="H6" s="6">
        <v>119443.64</v>
      </c>
      <c r="I6" s="8" t="s">
        <v>53</v>
      </c>
      <c r="J6" s="8" t="s">
        <v>52</v>
      </c>
    </row>
    <row r="7" spans="1:10" customFormat="1" ht="15" x14ac:dyDescent="0.25">
      <c r="D7" s="12"/>
      <c r="E7" s="12"/>
      <c r="F7" s="12"/>
      <c r="G7" s="12"/>
      <c r="H7" s="12"/>
    </row>
    <row r="8" spans="1:10" s="4" customFormat="1" x14ac:dyDescent="0.2">
      <c r="A8" s="3" t="s">
        <v>51</v>
      </c>
      <c r="B8" s="3" t="s">
        <v>50</v>
      </c>
      <c r="C8" s="3" t="s">
        <v>12</v>
      </c>
      <c r="D8" s="5">
        <f>SUBTOTAL(9, D6:D7)</f>
        <v>119443.64</v>
      </c>
      <c r="E8" s="5">
        <f>SUBTOTAL(9, E6:E7)</f>
        <v>0</v>
      </c>
      <c r="F8" s="5">
        <f>SUBTOTAL(9, F6:F7)</f>
        <v>0</v>
      </c>
      <c r="G8" s="5">
        <f>SUBTOTAL(9, G6:G7)</f>
        <v>0</v>
      </c>
      <c r="H8" s="5">
        <f>SUBTOTAL(9, H6:H7)</f>
        <v>119443.64</v>
      </c>
      <c r="I8" s="7"/>
      <c r="J8" s="7"/>
    </row>
    <row r="9" spans="1:10" customFormat="1" ht="15" x14ac:dyDescent="0.25">
      <c r="D9" s="12"/>
      <c r="E9" s="12"/>
      <c r="F9" s="12"/>
      <c r="G9" s="12"/>
      <c r="H9" s="12"/>
    </row>
    <row r="10" spans="1:10" x14ac:dyDescent="0.2">
      <c r="A10" s="2" t="s">
        <v>16</v>
      </c>
      <c r="B10" s="2" t="s">
        <v>17</v>
      </c>
      <c r="C10" s="2" t="s">
        <v>18</v>
      </c>
      <c r="D10" s="6">
        <v>88500</v>
      </c>
      <c r="H10" s="6">
        <v>88500</v>
      </c>
      <c r="I10" s="8" t="s">
        <v>19</v>
      </c>
      <c r="J10" s="8" t="s">
        <v>20</v>
      </c>
    </row>
    <row r="11" spans="1:10" customFormat="1" ht="15" x14ac:dyDescent="0.25">
      <c r="D11" s="12"/>
      <c r="E11" s="12"/>
      <c r="F11" s="12"/>
      <c r="G11" s="12"/>
      <c r="H11" s="12"/>
    </row>
    <row r="12" spans="1:10" s="4" customFormat="1" x14ac:dyDescent="0.2">
      <c r="A12" s="3" t="s">
        <v>16</v>
      </c>
      <c r="B12" s="3" t="s">
        <v>17</v>
      </c>
      <c r="C12" s="3" t="s">
        <v>12</v>
      </c>
      <c r="D12" s="5">
        <f>SUBTOTAL(9, D10:D11)</f>
        <v>88500</v>
      </c>
      <c r="E12" s="5">
        <f>SUBTOTAL(9, E10:E11)</f>
        <v>0</v>
      </c>
      <c r="F12" s="5">
        <f>SUBTOTAL(9, F10:F11)</f>
        <v>0</v>
      </c>
      <c r="G12" s="5">
        <f>SUBTOTAL(9, G10:G11)</f>
        <v>0</v>
      </c>
      <c r="H12" s="5">
        <f>SUBTOTAL(9, H10:H11)</f>
        <v>88500</v>
      </c>
      <c r="I12" s="7"/>
      <c r="J12" s="7"/>
    </row>
    <row r="13" spans="1:10" customFormat="1" ht="15" x14ac:dyDescent="0.25">
      <c r="D13" s="12"/>
      <c r="E13" s="12"/>
      <c r="F13" s="12"/>
      <c r="G13" s="12"/>
      <c r="H13" s="12"/>
    </row>
    <row r="14" spans="1:10" x14ac:dyDescent="0.2">
      <c r="A14" s="2" t="s">
        <v>21</v>
      </c>
      <c r="B14" s="2" t="s">
        <v>22</v>
      </c>
      <c r="C14" s="2" t="s">
        <v>23</v>
      </c>
      <c r="D14" s="6">
        <v>20234.05</v>
      </c>
      <c r="H14" s="6">
        <v>20234.05</v>
      </c>
      <c r="I14" s="8" t="s">
        <v>24</v>
      </c>
      <c r="J14" s="8" t="s">
        <v>25</v>
      </c>
    </row>
    <row r="15" spans="1:10" customFormat="1" ht="15" x14ac:dyDescent="0.25">
      <c r="D15" s="12"/>
      <c r="E15" s="12"/>
      <c r="F15" s="12"/>
      <c r="G15" s="12"/>
      <c r="H15" s="12"/>
    </row>
    <row r="16" spans="1:10" s="4" customFormat="1" x14ac:dyDescent="0.2">
      <c r="A16" s="3" t="s">
        <v>21</v>
      </c>
      <c r="B16" s="3" t="s">
        <v>22</v>
      </c>
      <c r="C16" s="3" t="s">
        <v>12</v>
      </c>
      <c r="D16" s="5">
        <f>SUBTOTAL(9, D14:D15)</f>
        <v>20234.05</v>
      </c>
      <c r="E16" s="5">
        <f>SUBTOTAL(9, E14:E15)</f>
        <v>0</v>
      </c>
      <c r="F16" s="5">
        <f>SUBTOTAL(9, F14:F15)</f>
        <v>0</v>
      </c>
      <c r="G16" s="5">
        <f>SUBTOTAL(9, G14:G15)</f>
        <v>0</v>
      </c>
      <c r="H16" s="5">
        <f>SUBTOTAL(9, H14:H15)</f>
        <v>20234.05</v>
      </c>
      <c r="I16" s="7"/>
      <c r="J16" s="7"/>
    </row>
    <row r="17" spans="1:10" customFormat="1" ht="15" x14ac:dyDescent="0.25">
      <c r="D17" s="12"/>
      <c r="E17" s="12"/>
      <c r="F17" s="12"/>
      <c r="G17" s="12"/>
      <c r="H17" s="12"/>
    </row>
    <row r="18" spans="1:10" x14ac:dyDescent="0.2">
      <c r="A18" s="2" t="s">
        <v>26</v>
      </c>
      <c r="B18" s="2" t="s">
        <v>27</v>
      </c>
      <c r="C18" s="2" t="s">
        <v>28</v>
      </c>
      <c r="D18" s="6">
        <v>1200.01</v>
      </c>
      <c r="H18" s="6">
        <v>1200.01</v>
      </c>
      <c r="I18" s="8" t="s">
        <v>29</v>
      </c>
      <c r="J18" s="8" t="s">
        <v>30</v>
      </c>
    </row>
    <row r="19" spans="1:10" customFormat="1" ht="15" x14ac:dyDescent="0.25">
      <c r="D19" s="12"/>
      <c r="E19" s="12"/>
      <c r="F19" s="12"/>
      <c r="G19" s="12"/>
      <c r="H19" s="12"/>
    </row>
    <row r="20" spans="1:10" s="4" customFormat="1" x14ac:dyDescent="0.2">
      <c r="A20" s="3" t="s">
        <v>26</v>
      </c>
      <c r="B20" s="3" t="s">
        <v>27</v>
      </c>
      <c r="C20" s="3" t="s">
        <v>12</v>
      </c>
      <c r="D20" s="5">
        <f>SUBTOTAL(9, D18:D19)</f>
        <v>1200.01</v>
      </c>
      <c r="E20" s="5">
        <f>SUBTOTAL(9, E18:E19)</f>
        <v>0</v>
      </c>
      <c r="F20" s="5">
        <f>SUBTOTAL(9, F18:F19)</f>
        <v>0</v>
      </c>
      <c r="G20" s="5">
        <f>SUBTOTAL(9, G18:G19)</f>
        <v>0</v>
      </c>
      <c r="H20" s="5">
        <f>SUBTOTAL(9, H18:H19)</f>
        <v>1200.01</v>
      </c>
      <c r="I20" s="7"/>
      <c r="J20" s="7"/>
    </row>
    <row r="21" spans="1:10" customFormat="1" ht="15" x14ac:dyDescent="0.25">
      <c r="D21" s="12"/>
      <c r="E21" s="12"/>
      <c r="F21" s="12"/>
      <c r="G21" s="12"/>
      <c r="H21" s="12"/>
    </row>
    <row r="22" spans="1:10" s="4" customFormat="1" ht="12.75" thickBot="1" x14ac:dyDescent="0.25">
      <c r="A22" s="3" t="s">
        <v>31</v>
      </c>
      <c r="B22" s="3" t="s">
        <v>12</v>
      </c>
      <c r="C22" s="3" t="s">
        <v>12</v>
      </c>
      <c r="D22" s="5">
        <f>SUBTOTAL(9, D2:D21)</f>
        <v>231537.7</v>
      </c>
      <c r="E22" s="5">
        <f>SUBTOTAL(9, E2:E21)</f>
        <v>0</v>
      </c>
      <c r="F22" s="5">
        <f>SUBTOTAL(9, F2:F21)</f>
        <v>0</v>
      </c>
      <c r="G22" s="5">
        <f>SUBTOTAL(9, G2:G21)</f>
        <v>0</v>
      </c>
      <c r="H22" s="5">
        <f>SUBTOTAL(9, H2:H21)</f>
        <v>231537.7</v>
      </c>
      <c r="I22" s="7"/>
      <c r="J22" s="7"/>
    </row>
    <row r="23" spans="1:10" customFormat="1" ht="16.5" thickTop="1" thickBot="1" x14ac:dyDescent="0.3">
      <c r="A23" s="13"/>
      <c r="B23" s="13"/>
      <c r="C23" s="13"/>
      <c r="D23" s="14"/>
      <c r="E23" s="14"/>
      <c r="F23" s="14"/>
      <c r="G23" s="14"/>
      <c r="H23" s="14"/>
      <c r="I23" s="13"/>
      <c r="J23" s="13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2024 Rest2-1-2025&amp;B
&amp;11&amp;B Aged Payables&amp;B
&amp;B As of 28 Feb 2025&amp;B&amp;L&amp;"Arial"&amp;12
&amp;11
&amp;"Arial"&amp;8 Filter Criteria includes: 1) Includes Drop Shipments. Report order is by ID.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Cuentas por Pagar</vt:lpstr>
      <vt:lpstr>'Cuentas por Pagar'!Print_Titles</vt:lpstr>
      <vt:lpstr>febrero!Print_Titles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2025-03-05T13:06:09Z</cp:lastPrinted>
  <dcterms:created xsi:type="dcterms:W3CDTF">2025-02-28T16:15:53Z</dcterms:created>
  <dcterms:modified xsi:type="dcterms:W3CDTF">2025-03-05T13:11:09Z</dcterms:modified>
</cp:coreProperties>
</file>