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E8151EA0-A33B-404C-BD1A-5E7D8AF04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</sheets>
  <definedNames>
    <definedName name="_xlnm.Print_Titles" localSheetId="0">'P1 Presupuesto Aprobado'!$1:$11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  <c r="C18" i="1" l="1"/>
  <c r="B28" i="1" l="1"/>
  <c r="B12" i="1"/>
  <c r="B18" i="1" l="1"/>
  <c r="B54" i="1" l="1"/>
  <c r="C38" i="1"/>
  <c r="B38" i="1"/>
  <c r="C28" i="1"/>
  <c r="C12" i="1"/>
  <c r="C85" i="1" l="1"/>
  <c r="B85" i="1"/>
</calcChain>
</file>

<file path=xl/sharedStrings.xml><?xml version="1.0" encoding="utf-8"?>
<sst xmlns="http://schemas.openxmlformats.org/spreadsheetml/2006/main" count="85" uniqueCount="85">
  <si>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</si>
  <si>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</si>
  <si>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</si>
  <si>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</si>
  <si>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</si>
  <si>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</si>
  <si>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</si>
  <si>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</si>
  <si>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</si>
  <si>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</si>
  <si>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</si>
  <si>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</si>
  <si>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</si>
  <si>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</si>
  <si>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</si>
  <si>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</si>
  <si>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</si>
  <si>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</si>
  <si>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</si>
  <si>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</si>
  <si>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</si>
  <si>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</si>
  <si>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</si>
  <si>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</si>
  <si>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</si>
  <si>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</si>
  <si>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</si>
  <si>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</si>
  <si>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</si>
  <si>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</si>
  <si>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</si>
  <si>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</si>
  <si>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</si>
  <si>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</si>
  <si>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</si>
  <si>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</si>
  <si>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</si>
  <si>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</si>
  <si>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</si>
  <si>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</si>
  <si>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</si>
  <si>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</si>
  <si>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</si>
  <si>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</si>
  <si>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</si>
  <si>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</si>
  <si>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</si>
  <si>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</si>
  <si>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</si>
  <si>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</si>
  <si>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</si>
  <si>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</si>
  <si>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</si>
  <si>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</si>
  <si>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</si>
  <si>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</si>
  <si>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</si>
  <si>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</si>
  <si>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</si>
  <si>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</si>
  <si>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</si>
  <si>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</si>
  <si>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</si>
  <si>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</si>
  <si>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</si>
  <si>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</si>
  <si>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</si>
  <si>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</si>
  <si>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</si>
  <si>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</si>
  <si>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</si>
  <si>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</si>
  <si>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</si>
  <si>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</si>
  <si>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</si>
  <si>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</si>
  <si>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</si>
  <si>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</si>
  <si>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</si>
  <si>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</si>
  <si>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</si>
  <si>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</si>
  <si>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</si>
  <si>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</si>
  <si>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>GOBIERNO DE LA 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</si>
</sst>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142875</xdr:rowOff>
    </xdr:from>
    <xdr:to>
      <xdr:col>2</xdr:col>
      <xdr:colOff>847725</xdr:colOff>
      <xdr:row>6</xdr:row>
      <xdr:rowOff>161925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6143625" y="523875"/>
          <a:ext cx="174307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361951</xdr:colOff>
      <xdr:row>2</xdr:row>
      <xdr:rowOff>133350</xdr:rowOff>
    </xdr:from>
    <xdr:to>
      <xdr:col>2</xdr:col>
      <xdr:colOff>792637</xdr:colOff>
      <xdr:row>6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1" y="51435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93"/>
  <sheetViews>
    <sheetView showGridLines="0" tabSelected="1" topLeftCell="A62" workbookViewId="0">
      <selection activeCell="D78" sqref="D78"/>
    </sheetView>
  </sheetViews>
  <sheetFormatPr defaultColWidth="11.42578125" defaultRowHeight="15" x14ac:dyDescent="0.25"/>
  <cols>
    <col min="1" max="1" width="80.5703125" customWidth="1"/>
    <col min="2" max="2" width="17.5703125" customWidth="1"/>
    <col min="3" max="3" width="18.5703125" customWidth="1"/>
  </cols>
  <sheetData>
    <row r="3" spans="1:14" ht="28.5" customHeight="1" x14ac:dyDescent="0.25">
      <c r="A3" s="19" t="s">
        <v>84</v>
      </c>
      <c r="B3" s="19"/>
      <c r="C3" s="1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19" t="s">
        <v>83</v>
      </c>
      <c r="B4" s="19"/>
      <c r="C4" s="1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25">
        <v>2024</v>
      </c>
      <c r="B5" s="26"/>
      <c r="C5" s="26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20" t="s">
        <v>76</v>
      </c>
      <c r="B6" s="21"/>
      <c r="C6" s="2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20" t="s">
        <v>77</v>
      </c>
      <c r="B7" s="21"/>
      <c r="C7" s="21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4.5" customHeight="1" x14ac:dyDescent="0.25"/>
    <row r="9" spans="1:14" ht="15" customHeight="1" x14ac:dyDescent="0.25">
      <c r="A9" s="22" t="s">
        <v>66</v>
      </c>
      <c r="B9" s="23" t="s">
        <v>79</v>
      </c>
      <c r="C9" s="23" t="s">
        <v>78</v>
      </c>
      <c r="D9" s="7"/>
    </row>
    <row r="10" spans="1:14" ht="23.25" customHeight="1" x14ac:dyDescent="0.25">
      <c r="A10" s="22"/>
      <c r="B10" s="24"/>
      <c r="C10" s="24"/>
      <c r="D10" s="7"/>
    </row>
    <row r="11" spans="1:14" x14ac:dyDescent="0.25">
      <c r="A11" s="1" t="s">
        <v>0</v>
      </c>
      <c r="B11" s="2"/>
      <c r="C11" s="2"/>
      <c r="D11" s="7"/>
    </row>
    <row r="12" spans="1:14" x14ac:dyDescent="0.25">
      <c r="A12" s="3" t="s">
        <v>1</v>
      </c>
      <c r="B12" s="4">
        <f>B13+B14+B17</f>
        <v>220213213</v>
      </c>
      <c r="C12" s="4">
        <f>C13+C14+C17</f>
        <v>227119746</v>
      </c>
      <c r="D12" s="7"/>
    </row>
    <row r="13" spans="1:14" x14ac:dyDescent="0.25">
      <c r="A13" s="5" t="s">
        <v>2</v>
      </c>
      <c r="B13" s="6">
        <v>169461162</v>
      </c>
      <c r="C13" s="6">
        <v>165054903.63999999</v>
      </c>
      <c r="D13" s="7"/>
    </row>
    <row r="14" spans="1:14" x14ac:dyDescent="0.25">
      <c r="A14" s="5" t="s">
        <v>3</v>
      </c>
      <c r="B14" s="6">
        <v>28002000</v>
      </c>
      <c r="C14" s="6">
        <v>40062784</v>
      </c>
      <c r="D14" s="7"/>
    </row>
    <row r="15" spans="1:14" x14ac:dyDescent="0.25">
      <c r="A15" s="5" t="s">
        <v>4</v>
      </c>
      <c r="B15" s="6"/>
      <c r="D15" s="7"/>
    </row>
    <row r="16" spans="1:14" x14ac:dyDescent="0.25">
      <c r="A16" s="5" t="s">
        <v>5</v>
      </c>
      <c r="B16" s="6"/>
      <c r="D16" s="7"/>
    </row>
    <row r="17" spans="1:4" x14ac:dyDescent="0.25">
      <c r="A17" s="5" t="s">
        <v>6</v>
      </c>
      <c r="B17" s="6">
        <v>22750051</v>
      </c>
      <c r="C17" s="6">
        <v>22002058.359999999</v>
      </c>
      <c r="D17" s="7"/>
    </row>
    <row r="18" spans="1:4" x14ac:dyDescent="0.25">
      <c r="A18" s="3" t="s">
        <v>7</v>
      </c>
      <c r="B18" s="4">
        <f>B19+B20+B21+B22+B23+B24+B25+B26+B27</f>
        <v>78140849</v>
      </c>
      <c r="C18" s="4">
        <f>C19+C20+C21+C22+C23+C24+C25+C26+C27</f>
        <v>92119855</v>
      </c>
      <c r="D18" s="7"/>
    </row>
    <row r="19" spans="1:4" x14ac:dyDescent="0.25">
      <c r="A19" s="5" t="s">
        <v>8</v>
      </c>
      <c r="B19" s="6">
        <v>23080000</v>
      </c>
      <c r="C19" s="6">
        <v>25248000</v>
      </c>
      <c r="D19" s="7"/>
    </row>
    <row r="20" spans="1:4" x14ac:dyDescent="0.25">
      <c r="A20" s="5" t="s">
        <v>9</v>
      </c>
      <c r="B20" s="6">
        <v>515000</v>
      </c>
      <c r="C20" s="6">
        <v>333600</v>
      </c>
      <c r="D20" s="7"/>
    </row>
    <row r="21" spans="1:4" x14ac:dyDescent="0.25">
      <c r="A21" s="5" t="s">
        <v>10</v>
      </c>
      <c r="B21" s="6">
        <v>4200000</v>
      </c>
      <c r="C21" s="6">
        <v>16610000</v>
      </c>
      <c r="D21" s="7"/>
    </row>
    <row r="22" spans="1:4" x14ac:dyDescent="0.25">
      <c r="A22" s="5" t="s">
        <v>11</v>
      </c>
      <c r="B22" s="6">
        <v>2720000</v>
      </c>
      <c r="C22" s="6">
        <v>2801500</v>
      </c>
      <c r="D22" s="7"/>
    </row>
    <row r="23" spans="1:4" x14ac:dyDescent="0.25">
      <c r="A23" s="5" t="s">
        <v>12</v>
      </c>
      <c r="B23" s="6">
        <v>22629000</v>
      </c>
      <c r="C23" s="6">
        <v>21089500</v>
      </c>
    </row>
    <row r="24" spans="1:4" x14ac:dyDescent="0.25">
      <c r="A24" s="5" t="s">
        <v>13</v>
      </c>
      <c r="B24" s="6">
        <v>13300000</v>
      </c>
      <c r="C24" s="6">
        <v>14207855</v>
      </c>
    </row>
    <row r="25" spans="1:4" ht="30" x14ac:dyDescent="0.25">
      <c r="A25" s="18" t="s">
        <v>14</v>
      </c>
      <c r="B25" s="6">
        <v>4900000</v>
      </c>
      <c r="C25" s="6">
        <v>3632400</v>
      </c>
    </row>
    <row r="26" spans="1:4" x14ac:dyDescent="0.25">
      <c r="A26" s="5" t="s">
        <v>15</v>
      </c>
      <c r="B26" s="6">
        <v>3896849</v>
      </c>
      <c r="C26" s="6">
        <v>4475500</v>
      </c>
    </row>
    <row r="27" spans="1:4" x14ac:dyDescent="0.25">
      <c r="A27" s="5" t="s">
        <v>16</v>
      </c>
      <c r="B27" s="6">
        <v>2900000</v>
      </c>
      <c r="C27" s="6">
        <v>3721500</v>
      </c>
    </row>
    <row r="28" spans="1:4" x14ac:dyDescent="0.25">
      <c r="A28" s="3" t="s">
        <v>17</v>
      </c>
      <c r="B28" s="4">
        <f>B29+B30+B31+B32+B33+B34+B35+B37</f>
        <v>15617678</v>
      </c>
      <c r="C28" s="4">
        <f>C29+C30+C31+C32+C33+C34+C35+C37</f>
        <v>16520348</v>
      </c>
    </row>
    <row r="29" spans="1:4" x14ac:dyDescent="0.25">
      <c r="A29" s="5" t="s">
        <v>18</v>
      </c>
      <c r="B29" s="6">
        <v>665000</v>
      </c>
      <c r="C29" s="6">
        <v>876800</v>
      </c>
    </row>
    <row r="30" spans="1:4" x14ac:dyDescent="0.25">
      <c r="A30" s="5" t="s">
        <v>19</v>
      </c>
      <c r="B30" s="6">
        <v>448000</v>
      </c>
      <c r="C30" s="6">
        <v>366602</v>
      </c>
    </row>
    <row r="31" spans="1:4" x14ac:dyDescent="0.25">
      <c r="A31" s="5" t="s">
        <v>20</v>
      </c>
      <c r="B31" s="6">
        <v>675000</v>
      </c>
      <c r="C31" s="6">
        <v>509989</v>
      </c>
    </row>
    <row r="32" spans="1:4" x14ac:dyDescent="0.25">
      <c r="A32" s="5" t="s">
        <v>21</v>
      </c>
      <c r="B32" s="6">
        <v>10000</v>
      </c>
      <c r="C32" s="6">
        <v>4000</v>
      </c>
    </row>
    <row r="33" spans="1:3" x14ac:dyDescent="0.25">
      <c r="A33" s="5" t="s">
        <v>22</v>
      </c>
      <c r="B33" s="6">
        <v>700000</v>
      </c>
      <c r="C33" s="6">
        <v>519400</v>
      </c>
    </row>
    <row r="34" spans="1:3" x14ac:dyDescent="0.25">
      <c r="A34" s="5" t="s">
        <v>23</v>
      </c>
      <c r="B34" s="6">
        <v>119678</v>
      </c>
      <c r="C34" s="6">
        <v>259680</v>
      </c>
    </row>
    <row r="35" spans="1:3" x14ac:dyDescent="0.25">
      <c r="A35" s="5" t="s">
        <v>24</v>
      </c>
      <c r="B35" s="6">
        <v>11100000</v>
      </c>
      <c r="C35" s="6">
        <v>11467205</v>
      </c>
    </row>
    <row r="36" spans="1:3" x14ac:dyDescent="0.25">
      <c r="A36" s="5" t="s">
        <v>25</v>
      </c>
      <c r="B36" s="6"/>
      <c r="C36" s="6"/>
    </row>
    <row r="37" spans="1:3" x14ac:dyDescent="0.25">
      <c r="A37" s="5" t="s">
        <v>26</v>
      </c>
      <c r="B37" s="6">
        <v>1900000</v>
      </c>
      <c r="C37" s="6">
        <v>2516672</v>
      </c>
    </row>
    <row r="38" spans="1:3" x14ac:dyDescent="0.25">
      <c r="A38" s="3" t="s">
        <v>27</v>
      </c>
      <c r="B38" s="4">
        <f>B39</f>
        <v>50000</v>
      </c>
      <c r="C38" s="4">
        <f>C39</f>
        <v>24000</v>
      </c>
    </row>
    <row r="39" spans="1:3" x14ac:dyDescent="0.25">
      <c r="A39" s="5" t="s">
        <v>28</v>
      </c>
      <c r="B39" s="6">
        <v>50000</v>
      </c>
      <c r="C39" s="6">
        <v>24000</v>
      </c>
    </row>
    <row r="40" spans="1:3" x14ac:dyDescent="0.25">
      <c r="A40" s="5" t="s">
        <v>29</v>
      </c>
      <c r="B40" s="6"/>
    </row>
    <row r="41" spans="1:3" x14ac:dyDescent="0.25">
      <c r="A41" s="5" t="s">
        <v>30</v>
      </c>
      <c r="B41" s="6"/>
    </row>
    <row r="42" spans="1:3" x14ac:dyDescent="0.25">
      <c r="A42" s="5" t="s">
        <v>31</v>
      </c>
      <c r="B42" s="6"/>
    </row>
    <row r="43" spans="1:3" x14ac:dyDescent="0.25">
      <c r="A43" s="5" t="s">
        <v>32</v>
      </c>
      <c r="B43" s="6"/>
    </row>
    <row r="44" spans="1:3" x14ac:dyDescent="0.25">
      <c r="A44" s="5" t="s">
        <v>33</v>
      </c>
      <c r="B44" s="6"/>
    </row>
    <row r="45" spans="1:3" x14ac:dyDescent="0.25">
      <c r="A45" s="5" t="s">
        <v>34</v>
      </c>
      <c r="B45" s="6"/>
    </row>
    <row r="46" spans="1:3" x14ac:dyDescent="0.25">
      <c r="A46" s="5" t="s">
        <v>35</v>
      </c>
      <c r="B46" s="6"/>
    </row>
    <row r="47" spans="1:3" x14ac:dyDescent="0.25">
      <c r="A47" s="3" t="s">
        <v>36</v>
      </c>
      <c r="B47" s="4"/>
    </row>
    <row r="48" spans="1:3" x14ac:dyDescent="0.25">
      <c r="A48" s="5" t="s">
        <v>37</v>
      </c>
      <c r="B48" s="6"/>
    </row>
    <row r="49" spans="1:3" x14ac:dyDescent="0.25">
      <c r="A49" s="5" t="s">
        <v>38</v>
      </c>
      <c r="B49" s="6"/>
    </row>
    <row r="50" spans="1:3" x14ac:dyDescent="0.25">
      <c r="A50" s="5" t="s">
        <v>39</v>
      </c>
      <c r="B50" s="6"/>
    </row>
    <row r="51" spans="1:3" x14ac:dyDescent="0.25">
      <c r="A51" s="5" t="s">
        <v>40</v>
      </c>
      <c r="B51" s="6"/>
    </row>
    <row r="52" spans="1:3" x14ac:dyDescent="0.25">
      <c r="A52" s="5" t="s">
        <v>41</v>
      </c>
      <c r="B52" s="6"/>
    </row>
    <row r="53" spans="1:3" x14ac:dyDescent="0.25">
      <c r="A53" s="5" t="s">
        <v>42</v>
      </c>
      <c r="B53" s="6"/>
    </row>
    <row r="54" spans="1:3" x14ac:dyDescent="0.25">
      <c r="A54" s="3" t="s">
        <v>43</v>
      </c>
      <c r="B54" s="4">
        <f>B55+B58+B59</f>
        <v>3000000</v>
      </c>
      <c r="C54" s="4">
        <f>C55+C58+C59+C56+C62</f>
        <v>2434324</v>
      </c>
    </row>
    <row r="55" spans="1:3" x14ac:dyDescent="0.25">
      <c r="A55" s="5" t="s">
        <v>44</v>
      </c>
      <c r="B55" s="6">
        <v>1900000</v>
      </c>
      <c r="C55" s="6">
        <v>2083974</v>
      </c>
    </row>
    <row r="56" spans="1:3" x14ac:dyDescent="0.25">
      <c r="A56" s="5" t="s">
        <v>45</v>
      </c>
      <c r="B56" s="6"/>
      <c r="C56" s="6">
        <v>199350</v>
      </c>
    </row>
    <row r="57" spans="1:3" x14ac:dyDescent="0.25">
      <c r="A57" s="5" t="s">
        <v>46</v>
      </c>
      <c r="B57" s="6"/>
      <c r="C57" s="6"/>
    </row>
    <row r="58" spans="1:3" x14ac:dyDescent="0.25">
      <c r="A58" s="5" t="s">
        <v>47</v>
      </c>
      <c r="B58" s="6"/>
      <c r="C58" s="6">
        <v>27000</v>
      </c>
    </row>
    <row r="59" spans="1:3" x14ac:dyDescent="0.25">
      <c r="A59" s="5" t="s">
        <v>48</v>
      </c>
      <c r="B59" s="6">
        <v>1100000</v>
      </c>
      <c r="C59" s="6">
        <v>90000</v>
      </c>
    </row>
    <row r="60" spans="1:3" x14ac:dyDescent="0.25">
      <c r="A60" s="5" t="s">
        <v>49</v>
      </c>
      <c r="B60" s="6"/>
    </row>
    <row r="61" spans="1:3" x14ac:dyDescent="0.25">
      <c r="A61" s="5" t="s">
        <v>50</v>
      </c>
      <c r="B61" s="6"/>
    </row>
    <row r="62" spans="1:3" x14ac:dyDescent="0.25">
      <c r="A62" s="5" t="s">
        <v>51</v>
      </c>
      <c r="B62" s="6"/>
      <c r="C62" s="6">
        <v>34000</v>
      </c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67</v>
      </c>
      <c r="B76" s="2"/>
      <c r="C76" s="2"/>
    </row>
    <row r="77" spans="1:3" x14ac:dyDescent="0.25">
      <c r="A77" s="3" t="s">
        <v>68</v>
      </c>
      <c r="B77" s="4"/>
    </row>
    <row r="78" spans="1:3" x14ac:dyDescent="0.25">
      <c r="A78" s="5" t="s">
        <v>69</v>
      </c>
      <c r="B78" s="6"/>
    </row>
    <row r="79" spans="1:3" x14ac:dyDescent="0.25">
      <c r="A79" s="5" t="s">
        <v>70</v>
      </c>
      <c r="B79" s="6"/>
    </row>
    <row r="80" spans="1:3" x14ac:dyDescent="0.25">
      <c r="A80" s="3" t="s">
        <v>71</v>
      </c>
      <c r="B80" s="4"/>
    </row>
    <row r="81" spans="1:3" x14ac:dyDescent="0.25">
      <c r="A81" s="5" t="s">
        <v>72</v>
      </c>
      <c r="B81" s="6"/>
    </row>
    <row r="82" spans="1:3" x14ac:dyDescent="0.25">
      <c r="A82" s="5" t="s">
        <v>73</v>
      </c>
      <c r="B82" s="6"/>
    </row>
    <row r="83" spans="1:3" x14ac:dyDescent="0.25">
      <c r="A83" s="3" t="s">
        <v>74</v>
      </c>
      <c r="B83" s="4"/>
    </row>
    <row r="84" spans="1:3" x14ac:dyDescent="0.25">
      <c r="A84" s="5" t="s">
        <v>75</v>
      </c>
      <c r="B84" s="6"/>
    </row>
    <row r="85" spans="1:3" x14ac:dyDescent="0.25">
      <c r="A85" s="8" t="s">
        <v>65</v>
      </c>
      <c r="B85" s="17">
        <f>B54+B38+B28+B18+B12</f>
        <v>317021740</v>
      </c>
      <c r="C85" s="17">
        <f>C54+C38+C28+C18+C12</f>
        <v>338218273</v>
      </c>
    </row>
    <row r="90" spans="1:3" ht="15.75" thickBot="1" x14ac:dyDescent="0.3"/>
    <row r="91" spans="1:3" ht="26.25" customHeight="1" thickBot="1" x14ac:dyDescent="0.3">
      <c r="A91" s="16" t="s">
        <v>80</v>
      </c>
    </row>
    <row r="92" spans="1:3" ht="33.75" customHeight="1" thickBot="1" x14ac:dyDescent="0.3">
      <c r="A92" s="14" t="s">
        <v>81</v>
      </c>
    </row>
    <row r="93" spans="1:3" ht="60.75" thickBot="1" x14ac:dyDescent="0.3">
      <c r="A93" s="15" t="s">
        <v>82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31496062992125984" right="0.31496062992125984" top="0.74803149606299213" bottom="0.74803149606299213" header="0.31496062992125984" footer="0.31496062992125984"/>
  <pageSetup scale="7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2025-03-03T15:02:36Z</cp:lastPrinted>
  <dcterms:created xsi:type="dcterms:W3CDTF">2021-07-29T18:58:50Z</dcterms:created>
  <dcterms:modified xsi:type="dcterms:W3CDTF">2025-03-04T12:58:38Z</dcterms:modified>
</cp:coreProperties>
</file>