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ón MyE PPP\Metas Fisicas financiera 2025\"/>
    </mc:Choice>
  </mc:AlternateContent>
  <xr:revisionPtr revIDLastSave="0" documentId="13_ncr:1_{5BA1C875-B0F1-4467-A9BE-33B05AFAB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I25" i="1" s="1"/>
  <c r="F30" i="1"/>
  <c r="F29" i="1"/>
  <c r="J30" i="1" l="1"/>
  <c r="I30" i="1"/>
  <c r="C16" i="1"/>
  <c r="C15" i="1"/>
  <c r="C14" i="1"/>
</calcChain>
</file>

<file path=xl/sharedStrings.xml><?xml version="1.0" encoding="utf-8"?>
<sst xmlns="http://schemas.openxmlformats.org/spreadsheetml/2006/main" count="74" uniqueCount="70">
  <si>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</si>
  <si>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</si>
  <si>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</si>
  <si>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</si>
  <si>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</si>
  <si>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</si>
  <si>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</si>
  <si>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</si>
  <si>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</si>
  <si>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</si>
  <si>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</si>
  <si>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</si>
  <si>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</si>
  <si>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</si>
  <si>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</si>
  <si>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</si>
  <si>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</si>
  <si>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</si>
  <si>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</si>
  <si>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</si>
  <si>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</si>
  <si>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</si>
  <si>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</si>
  <si>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</si>
  <si>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</si>
  <si>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</si>
  <si>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</si>
  <si>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</si>
  <si>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</si>
  <si>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</si>
  <si>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</si>
  <si>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</si>
  <si>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</si>
  <si>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</si>
  <si>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</si>
  <si>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</si>
  <si>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</si>
  <si>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</si>
  <si>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</si>
  <si>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</si>
  <si>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</si>
  <si>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</si>
  <si>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</si>
  <si>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</si>
  <si>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</si>
  <si>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</si>
  <si>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</si>
  <si>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</si>
  <si>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</si>
  <si>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</si>
  <si>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</si>
  <si>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</si>
  <si>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</si>
  <si>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Es el acceso de las instituciones públicas, privadas y de la sociedad civil a la base de datos del SIUBEN.</t>
  </si>
  <si>
    <t xml:space="preserve">La ejecución física se reporta de manera anual </t>
  </si>
  <si>
    <t xml:space="preserve">La ejecución financiera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</si>
  <si>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</si>
  <si>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</si>
  <si>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</si>
  <si>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</si>
  <si>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</si>
  <si>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</si>
  <si>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</si>
  <si>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</si>
  <si>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</si>
  <si>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</si>
  <si>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</si>
  <si>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</si>
  <si>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r>
      <t xml:space="preserve">Hamlet Durán
</t>
    </r>
    <r>
      <rPr>
        <sz val="14"/>
        <color theme="1"/>
        <rFont val="Calibri"/>
        <family val="2"/>
        <scheme val="minor"/>
      </rPr>
      <t>Encargado de Planificación y Desarrollo</t>
    </r>
  </si>
  <si>
    <t>Informe de Evaluación Anual 2025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</si>
</sst>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0" fontId="0" fillId="0" borderId="34" xfId="0" applyBorder="1"/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21" fillId="0" borderId="37" xfId="0" applyFont="1" applyBorder="1" applyAlignment="1">
      <alignment horizontal="center" wrapText="1"/>
    </xf>
    <xf numFmtId="0" fontId="21" fillId="0" borderId="3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1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133987</xdr:colOff>
      <xdr:row>0</xdr:row>
      <xdr:rowOff>38101</xdr:rowOff>
    </xdr:from>
    <xdr:ext cx="1199514" cy="70902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87" y="38101"/>
          <a:ext cx="1199514" cy="70902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topLeftCell="A26" zoomScale="89" zoomScaleNormal="89" workbookViewId="0">
      <selection activeCell="B1" sqref="A1:J44"/>
    </sheetView>
  </sheetViews>
  <sheetFormatPr defaultColWidth="11.42578125" defaultRowHeight="15" x14ac:dyDescent="0.25"/>
  <cols>
    <col min="1" max="1" width="23" style="8" customWidth="1"/>
    <col min="2" max="3" width="12.7109375" style="8" customWidth="1"/>
    <col min="4" max="4" width="15.42578125" style="8" customWidth="1"/>
    <col min="5" max="5" width="12.7109375" style="8" customWidth="1"/>
    <col min="6" max="6" width="16.5703125" style="8" customWidth="1"/>
    <col min="7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2"/>
      <c r="B1" s="55" t="s">
        <v>69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1.75" thickBot="1" x14ac:dyDescent="0.3">
      <c r="A2" s="23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24"/>
      <c r="B3" s="61" t="s">
        <v>4</v>
      </c>
      <c r="C3" s="62"/>
      <c r="D3" s="61" t="s">
        <v>67</v>
      </c>
      <c r="E3" s="62"/>
      <c r="F3" s="62"/>
      <c r="G3" s="62"/>
      <c r="H3" s="63"/>
      <c r="I3" s="4" t="s">
        <v>5</v>
      </c>
      <c r="J3" s="5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40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1"/>
    </row>
    <row r="7" spans="1:11" ht="15.75" x14ac:dyDescent="0.25">
      <c r="A7" s="41" t="s">
        <v>7</v>
      </c>
      <c r="B7" s="41"/>
      <c r="C7" s="41"/>
      <c r="D7" s="41"/>
      <c r="E7" s="41"/>
      <c r="F7" s="41"/>
      <c r="G7" s="41"/>
      <c r="H7" s="41"/>
      <c r="I7" s="41"/>
      <c r="J7" s="41"/>
      <c r="K7" s="1"/>
    </row>
    <row r="8" spans="1:11" x14ac:dyDescent="0.25">
      <c r="A8" s="27" t="s">
        <v>8</v>
      </c>
      <c r="B8" s="68" t="s">
        <v>56</v>
      </c>
      <c r="C8" s="68"/>
      <c r="D8" s="68"/>
      <c r="E8" s="68"/>
      <c r="F8" s="68"/>
      <c r="G8" s="68"/>
      <c r="H8" s="68"/>
      <c r="I8" s="68"/>
      <c r="J8" s="68"/>
      <c r="K8" s="1"/>
    </row>
    <row r="9" spans="1:11" ht="15" customHeight="1" x14ac:dyDescent="0.25">
      <c r="A9" s="28" t="s">
        <v>36</v>
      </c>
      <c r="B9" s="68" t="s">
        <v>57</v>
      </c>
      <c r="C9" s="68"/>
      <c r="D9" s="68"/>
      <c r="E9" s="68"/>
      <c r="F9" s="68"/>
      <c r="G9" s="68"/>
      <c r="H9" s="68"/>
      <c r="I9" s="68"/>
      <c r="J9" s="68"/>
      <c r="K9" s="1"/>
    </row>
    <row r="10" spans="1:11" x14ac:dyDescent="0.25">
      <c r="A10" s="28" t="s">
        <v>37</v>
      </c>
      <c r="B10" s="68" t="s">
        <v>58</v>
      </c>
      <c r="C10" s="68"/>
      <c r="D10" s="68"/>
      <c r="E10" s="68"/>
      <c r="F10" s="68"/>
      <c r="G10" s="68"/>
      <c r="H10" s="68"/>
      <c r="I10" s="68"/>
      <c r="J10" s="68"/>
      <c r="K10" s="1"/>
    </row>
    <row r="11" spans="1:11" ht="61.5" customHeight="1" x14ac:dyDescent="0.25">
      <c r="A11" s="27" t="s">
        <v>9</v>
      </c>
      <c r="B11" s="69" t="s">
        <v>60</v>
      </c>
      <c r="C11" s="69"/>
      <c r="D11" s="69"/>
      <c r="E11" s="69"/>
      <c r="F11" s="69"/>
      <c r="G11" s="69"/>
      <c r="H11" s="69"/>
      <c r="I11" s="69"/>
      <c r="J11" s="69"/>
    </row>
    <row r="12" spans="1:11" ht="61.5" customHeight="1" x14ac:dyDescent="0.25">
      <c r="A12" s="27" t="s">
        <v>10</v>
      </c>
      <c r="B12" s="69" t="s">
        <v>61</v>
      </c>
      <c r="C12" s="69"/>
      <c r="D12" s="69"/>
      <c r="E12" s="69"/>
      <c r="F12" s="69"/>
      <c r="G12" s="69"/>
      <c r="H12" s="69"/>
      <c r="I12" s="69"/>
      <c r="J12" s="69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25">
      <c r="A14" s="6" t="s">
        <v>12</v>
      </c>
      <c r="B14" s="25">
        <v>2</v>
      </c>
      <c r="C14" s="36" t="str">
        <f>IFERROR(VLOOKUP(B14,'[1]Validacion datos'!A2:B5,2,FALSE),"")</f>
        <v>DESARROLLO SOCIAL</v>
      </c>
      <c r="D14" s="36"/>
      <c r="E14" s="36"/>
      <c r="F14" s="36"/>
      <c r="G14" s="36"/>
      <c r="H14" s="36"/>
      <c r="I14" s="36"/>
      <c r="J14" s="36"/>
    </row>
    <row r="15" spans="1:11" ht="26.25" customHeight="1" x14ac:dyDescent="0.25">
      <c r="A15" s="6" t="s">
        <v>13</v>
      </c>
      <c r="B15" s="9">
        <v>2.2999999999999998</v>
      </c>
      <c r="C15" s="36" t="str">
        <f>IFERROR(VLOOKUP(B15,'[1]Validacion datos'!A8:B26,2,FALSE),"")</f>
        <v>Igualdad de derechos y oportunidades</v>
      </c>
      <c r="D15" s="36"/>
      <c r="E15" s="36"/>
      <c r="F15" s="36"/>
      <c r="G15" s="36"/>
      <c r="H15" s="36"/>
      <c r="I15" s="36"/>
      <c r="J15" s="36"/>
    </row>
    <row r="16" spans="1:11" ht="27" customHeight="1" x14ac:dyDescent="0.25">
      <c r="A16" s="6" t="s">
        <v>14</v>
      </c>
      <c r="B16" s="9" t="s">
        <v>49</v>
      </c>
      <c r="C16" s="36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36"/>
      <c r="E16" s="36"/>
      <c r="F16" s="36"/>
      <c r="G16" s="36"/>
      <c r="H16" s="36"/>
      <c r="I16" s="36"/>
      <c r="J16" s="36"/>
    </row>
    <row r="17" spans="1:11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x14ac:dyDescent="0.25">
      <c r="A18" s="6" t="s">
        <v>16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51" customHeight="1" x14ac:dyDescent="0.25">
      <c r="A19" s="10" t="s">
        <v>17</v>
      </c>
      <c r="B19" s="45" t="s">
        <v>62</v>
      </c>
      <c r="C19" s="45"/>
      <c r="D19" s="45"/>
      <c r="E19" s="45"/>
      <c r="F19" s="45"/>
      <c r="G19" s="45"/>
      <c r="H19" s="45"/>
      <c r="I19" s="45"/>
      <c r="J19" s="46"/>
    </row>
    <row r="20" spans="1:11" x14ac:dyDescent="0.25">
      <c r="A20" s="10" t="s">
        <v>18</v>
      </c>
      <c r="B20" s="45" t="s">
        <v>63</v>
      </c>
      <c r="C20" s="45"/>
      <c r="D20" s="45"/>
      <c r="E20" s="45"/>
      <c r="F20" s="45"/>
      <c r="G20" s="45"/>
      <c r="H20" s="45"/>
      <c r="I20" s="45"/>
      <c r="J20" s="46"/>
    </row>
    <row r="21" spans="1:11" ht="32.25" customHeight="1" x14ac:dyDescent="0.25">
      <c r="A21" s="10" t="s">
        <v>38</v>
      </c>
      <c r="B21" s="45" t="s">
        <v>64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74" t="s">
        <v>20</v>
      </c>
      <c r="B23" s="75"/>
      <c r="C23" s="75"/>
      <c r="D23" s="75"/>
      <c r="E23" s="75"/>
      <c r="F23" s="75"/>
      <c r="G23" s="75"/>
      <c r="H23" s="75"/>
      <c r="I23" s="75"/>
      <c r="J23" s="76"/>
      <c r="K23" s="1"/>
    </row>
    <row r="24" spans="1:11" ht="15" customHeight="1" x14ac:dyDescent="0.25">
      <c r="A24" s="77" t="s">
        <v>21</v>
      </c>
      <c r="B24" s="78"/>
      <c r="C24" s="79" t="s">
        <v>22</v>
      </c>
      <c r="D24" s="81"/>
      <c r="E24" s="81"/>
      <c r="F24" s="81" t="s">
        <v>23</v>
      </c>
      <c r="G24" s="81"/>
      <c r="H24" s="78"/>
      <c r="I24" s="79" t="s">
        <v>24</v>
      </c>
      <c r="J24" s="80"/>
    </row>
    <row r="25" spans="1:11" x14ac:dyDescent="0.25">
      <c r="A25" s="70">
        <v>311699277.94</v>
      </c>
      <c r="B25" s="71"/>
      <c r="C25" s="50">
        <f>+A25</f>
        <v>311699277.94</v>
      </c>
      <c r="D25" s="51"/>
      <c r="E25" s="52"/>
      <c r="F25" s="50"/>
      <c r="G25" s="51"/>
      <c r="H25" s="52"/>
      <c r="I25" s="72">
        <f>F25/C25</f>
        <v>0</v>
      </c>
      <c r="J25" s="73"/>
    </row>
    <row r="26" spans="1:11" ht="15.75" x14ac:dyDescent="0.25">
      <c r="A26" s="74" t="s">
        <v>25</v>
      </c>
      <c r="B26" s="75"/>
      <c r="C26" s="75"/>
      <c r="D26" s="75"/>
      <c r="E26" s="75"/>
      <c r="F26" s="75"/>
      <c r="G26" s="75"/>
      <c r="H26" s="75"/>
      <c r="I26" s="75"/>
      <c r="J26" s="76"/>
      <c r="K26" s="1"/>
    </row>
    <row r="27" spans="1:11" x14ac:dyDescent="0.25">
      <c r="A27" s="7"/>
      <c r="B27"/>
      <c r="C27" s="47" t="s">
        <v>26</v>
      </c>
      <c r="D27" s="49"/>
      <c r="E27" s="47" t="s">
        <v>42</v>
      </c>
      <c r="F27" s="49"/>
      <c r="G27" s="47" t="s">
        <v>39</v>
      </c>
      <c r="H27" s="47"/>
      <c r="I27" s="47" t="s">
        <v>27</v>
      </c>
      <c r="J27" s="48"/>
    </row>
    <row r="28" spans="1:11" ht="38.25" x14ac:dyDescent="0.25">
      <c r="A28" s="11" t="s">
        <v>28</v>
      </c>
      <c r="B28" s="12" t="s">
        <v>29</v>
      </c>
      <c r="C28" s="12" t="s">
        <v>40</v>
      </c>
      <c r="D28" s="12" t="s">
        <v>41</v>
      </c>
      <c r="E28" s="12" t="s">
        <v>43</v>
      </c>
      <c r="F28" s="12" t="s">
        <v>44</v>
      </c>
      <c r="G28" s="12" t="s">
        <v>45</v>
      </c>
      <c r="H28" s="12" t="s">
        <v>46</v>
      </c>
      <c r="I28" s="12" t="s">
        <v>47</v>
      </c>
      <c r="J28" s="13" t="s">
        <v>48</v>
      </c>
    </row>
    <row r="29" spans="1:11" ht="60" x14ac:dyDescent="0.25">
      <c r="A29" s="90" t="s">
        <v>65</v>
      </c>
      <c r="B29" s="14" t="s">
        <v>50</v>
      </c>
      <c r="C29" s="31">
        <v>0.67</v>
      </c>
      <c r="D29" s="15">
        <v>171091960</v>
      </c>
      <c r="E29" s="31">
        <v>0.66</v>
      </c>
      <c r="F29" s="15">
        <f>Tabla1[[#This Row],[Financiera
(B)]]</f>
        <v>171091960</v>
      </c>
      <c r="G29" s="16" t="s">
        <v>54</v>
      </c>
      <c r="H29" s="15" t="s">
        <v>55</v>
      </c>
      <c r="I29" s="17">
        <v>0</v>
      </c>
      <c r="J29" s="18">
        <v>0</v>
      </c>
    </row>
    <row r="30" spans="1:11" ht="72" x14ac:dyDescent="0.25">
      <c r="A30" s="89" t="s">
        <v>66</v>
      </c>
      <c r="B30" s="88" t="s">
        <v>51</v>
      </c>
      <c r="C30" s="32">
        <v>5</v>
      </c>
      <c r="D30" s="19">
        <v>70199518</v>
      </c>
      <c r="E30" s="32">
        <v>5</v>
      </c>
      <c r="F30" s="19">
        <f>Tabla1[[#This Row],[Financiera
(B)]]</f>
        <v>70199518</v>
      </c>
      <c r="G30" s="20"/>
      <c r="H30" s="19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42" t="s">
        <v>30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ht="15.75" x14ac:dyDescent="0.25">
      <c r="A32" s="74" t="s">
        <v>31</v>
      </c>
      <c r="B32" s="75"/>
      <c r="C32" s="75"/>
      <c r="D32" s="75"/>
      <c r="E32" s="75"/>
      <c r="F32" s="75"/>
      <c r="G32" s="75"/>
      <c r="H32" s="75"/>
      <c r="I32" s="75"/>
      <c r="J32" s="76"/>
      <c r="K32" s="1"/>
    </row>
    <row r="33" spans="1:11" x14ac:dyDescent="0.25">
      <c r="A33" s="29" t="s">
        <v>32</v>
      </c>
      <c r="B33" s="53" t="s">
        <v>65</v>
      </c>
      <c r="C33" s="53"/>
      <c r="D33" s="53"/>
      <c r="E33" s="53"/>
      <c r="F33" s="53"/>
      <c r="G33" s="53"/>
      <c r="H33" s="53"/>
      <c r="I33" s="53"/>
      <c r="J33" s="54"/>
    </row>
    <row r="34" spans="1:11" ht="51" customHeight="1" x14ac:dyDescent="0.25">
      <c r="A34" s="21" t="s">
        <v>33</v>
      </c>
      <c r="B34" s="45" t="s">
        <v>52</v>
      </c>
      <c r="C34" s="45"/>
      <c r="D34" s="45"/>
      <c r="E34" s="45"/>
      <c r="F34" s="45"/>
      <c r="G34" s="45"/>
      <c r="H34" s="45"/>
      <c r="I34" s="45"/>
      <c r="J34" s="46"/>
    </row>
    <row r="35" spans="1:11" ht="28.5" customHeight="1" x14ac:dyDescent="0.25">
      <c r="A35" s="29" t="s">
        <v>32</v>
      </c>
      <c r="B35" s="53" t="s">
        <v>66</v>
      </c>
      <c r="C35" s="53"/>
      <c r="D35" s="53"/>
      <c r="E35" s="53"/>
      <c r="F35" s="53"/>
      <c r="G35" s="53"/>
      <c r="H35" s="53"/>
      <c r="I35" s="53"/>
      <c r="J35" s="54"/>
    </row>
    <row r="36" spans="1:11" ht="42.75" customHeight="1" x14ac:dyDescent="0.25">
      <c r="A36" s="21" t="s">
        <v>33</v>
      </c>
      <c r="B36" s="45" t="s">
        <v>53</v>
      </c>
      <c r="C36" s="45"/>
      <c r="D36" s="45"/>
      <c r="E36" s="45"/>
      <c r="F36" s="45"/>
      <c r="G36" s="45"/>
      <c r="H36" s="45"/>
      <c r="I36" s="45"/>
      <c r="J36" s="46"/>
    </row>
    <row r="37" spans="1:11" ht="15.75" x14ac:dyDescent="0.25">
      <c r="A37" s="42" t="s">
        <v>34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1" ht="15.75" x14ac:dyDescent="0.25">
      <c r="A38" s="82" t="s">
        <v>35</v>
      </c>
      <c r="B38" s="83"/>
      <c r="C38" s="83"/>
      <c r="D38" s="83"/>
      <c r="E38" s="83"/>
      <c r="F38" s="83"/>
      <c r="G38" s="83"/>
      <c r="H38" s="83"/>
      <c r="I38" s="83"/>
      <c r="J38" s="84"/>
      <c r="K38" s="1"/>
    </row>
    <row r="39" spans="1:11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7"/>
    </row>
    <row r="40" spans="1:11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x14ac:dyDescent="0.25">
      <c r="C41"/>
      <c r="D41"/>
      <c r="E41"/>
      <c r="F41"/>
      <c r="G41"/>
      <c r="H41"/>
    </row>
    <row r="42" spans="1:11" x14ac:dyDescent="0.25">
      <c r="C42" s="30"/>
      <c r="D42" s="30"/>
      <c r="E42" s="30"/>
      <c r="F42" s="30"/>
      <c r="G42" s="30"/>
      <c r="H42" s="30"/>
    </row>
    <row r="43" spans="1:11" ht="23.25" customHeight="1" x14ac:dyDescent="0.25">
      <c r="C43" s="33" t="s">
        <v>68</v>
      </c>
      <c r="D43" s="34"/>
      <c r="E43" s="34"/>
      <c r="F43" s="34"/>
      <c r="G43" s="34"/>
      <c r="H43" s="34"/>
    </row>
    <row r="44" spans="1:11" x14ac:dyDescent="0.25">
      <c r="C44" s="35"/>
      <c r="D44" s="35"/>
      <c r="E44" s="35"/>
      <c r="F44" s="35"/>
      <c r="G44" s="35"/>
      <c r="H44" s="35"/>
    </row>
  </sheetData>
  <mergeCells count="48">
    <mergeCell ref="B35:J35"/>
    <mergeCell ref="B36:J36"/>
    <mergeCell ref="A37:J37"/>
    <mergeCell ref="A38:J38"/>
    <mergeCell ref="A39:J39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4:J34"/>
    <mergeCell ref="A25:B25"/>
    <mergeCell ref="I25:J25"/>
    <mergeCell ref="A26:J26"/>
    <mergeCell ref="C27:D27"/>
    <mergeCell ref="G27:H27"/>
    <mergeCell ref="A4:J4"/>
    <mergeCell ref="B8:J8"/>
    <mergeCell ref="B11:J11"/>
    <mergeCell ref="B12:J12"/>
    <mergeCell ref="A13:J13"/>
    <mergeCell ref="B9:J9"/>
    <mergeCell ref="B10:J10"/>
    <mergeCell ref="B1:J1"/>
    <mergeCell ref="B2:C2"/>
    <mergeCell ref="D2:H2"/>
    <mergeCell ref="B3:C3"/>
    <mergeCell ref="D3:H3"/>
    <mergeCell ref="C43:H44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I27:J27"/>
    <mergeCell ref="E27:F27"/>
    <mergeCell ref="C25:E25"/>
    <mergeCell ref="F25:H25"/>
    <mergeCell ref="B33:J33"/>
  </mergeCells>
  <phoneticPr fontId="20" type="noConversion"/>
  <dataValidations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2" fitToHeight="0" orientation="portrait" r:id="rId1"/>
  <ignoredErrors>
    <ignoredError sqref="I30:J30 F29:F30" unlockedFormula="1"/>
    <ignoredError sqref="I29:J29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6" ma:contentTypeDescription="Crear nuevo documento." ma:contentTypeScope="" ma:versionID="33e41b6eb2e25617737cb7e5098bb0d3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bc5c1227068b2bc24cf1e86b400bea02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31A28-01A8-43E3-9586-AAC87F25CAB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a7de7a0-710e-4fef-a6cd-19f38e5ab606"/>
    <ds:schemaRef ds:uri="http://purl.org/dc/terms/"/>
    <ds:schemaRef ds:uri="http://schemas.microsoft.com/office/2006/metadata/properties"/>
    <ds:schemaRef ds:uri="d5c4e3f9-af64-4719-90be-160b640e81f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96BA7B-B4EF-4192-B553-F2C5B5454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052E0-68E9-43F7-A57E-F17302B89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Narolin Inoa</cp:lastModifiedBy>
  <cp:lastPrinted>2025-01-20T16:18:54Z</cp:lastPrinted>
  <dcterms:created xsi:type="dcterms:W3CDTF">2021-03-22T15:50:10Z</dcterms:created>
  <dcterms:modified xsi:type="dcterms:W3CDTF">2025-01-20T16:19:00Z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