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9FD1C686-6BFD-4B9B-9F4C-2523F85E5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2" r:id="rId1"/>
    <sheet name="Reporte de cheques Editado" sheetId="4" r:id="rId2"/>
    <sheet name="Reporte de cheques con detalle" sheetId="3" r:id="rId3"/>
  </sheets>
  <definedNames>
    <definedName name="_xlnm._FilterDatabase" localSheetId="1" hidden="1">'Reporte de cheques Editado'!$A$1:$F$185</definedName>
    <definedName name="_xlnm.Print_Titles" localSheetId="0">Diciembre!$1:$6</definedName>
    <definedName name="_xlnm.Print_Titles" localSheetId="2">'Reporte de cheques con detalle'!$1:$1</definedName>
    <definedName name="_xlnm.Print_Titles" localSheetId="1">'Reporte de cheques Editado'!$1:$1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2" l="1"/>
  <c r="I65" i="2" s="1"/>
  <c r="H66" i="2"/>
  <c r="I66" i="2" s="1"/>
  <c r="H67" i="2"/>
  <c r="I67" i="2" s="1"/>
  <c r="H68" i="2"/>
  <c r="I68" i="2" s="1"/>
  <c r="H69" i="2"/>
  <c r="I69" i="2" s="1"/>
  <c r="H64" i="2"/>
  <c r="I64" i="2" s="1"/>
  <c r="H63" i="2"/>
  <c r="I63" i="2" s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9" i="2"/>
  <c r="I40" i="2"/>
  <c r="I41" i="2"/>
  <c r="I42" i="2"/>
  <c r="I43" i="2"/>
  <c r="I44" i="2"/>
  <c r="H18" i="2"/>
  <c r="I18" i="2" s="1"/>
  <c r="F187" i="4"/>
  <c r="E187" i="4"/>
  <c r="F255" i="3" l="1"/>
  <c r="E255" i="3"/>
  <c r="H48" i="2" l="1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47" i="2"/>
  <c r="I47" i="2" s="1"/>
  <c r="H45" i="2"/>
  <c r="I45" i="2" s="1"/>
  <c r="H46" i="2"/>
  <c r="I46" i="2" s="1"/>
  <c r="H16" i="2" l="1"/>
  <c r="I16" i="2" s="1"/>
  <c r="H10" i="2"/>
  <c r="I10" i="2" s="1"/>
  <c r="H15" i="2"/>
  <c r="I15" i="2" s="1"/>
  <c r="H14" i="2"/>
  <c r="I14" i="2" s="1"/>
  <c r="H13" i="2"/>
  <c r="I13" i="2" s="1"/>
  <c r="H12" i="2"/>
  <c r="I12" i="2" s="1"/>
  <c r="H11" i="2"/>
  <c r="I11" i="2" s="1"/>
  <c r="H38" i="2"/>
  <c r="I38" i="2" s="1"/>
  <c r="H9" i="2"/>
  <c r="I9" i="2" s="1"/>
  <c r="H8" i="2"/>
  <c r="I8" i="2" s="1"/>
  <c r="H19" i="2"/>
  <c r="I19" i="2" s="1"/>
  <c r="H17" i="2"/>
  <c r="I17" i="2" s="1"/>
  <c r="H7" i="2"/>
  <c r="I7" i="2" s="1"/>
</calcChain>
</file>

<file path=xl/sharedStrings.xml><?xml version="1.0" encoding="utf-8"?>
<sst xmlns="http://schemas.openxmlformats.org/spreadsheetml/2006/main" count="2039" uniqueCount="520">
  <si>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</si>
  <si>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</si>
  <si>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</si>
  <si>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</si>
  <si>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</si>
  <si>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</si>
  <si>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</si>
  <si>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</si>
  <si>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</si>
  <si>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</si>
  <si>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</si>
  <si>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</si>
  <si>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r>
      <t>Relación de  Pagos a Proveedores, mes de diciembre</t>
    </r>
    <r>
      <rPr>
        <b/>
        <sz val="14"/>
        <color rgb="FF000000"/>
        <rFont val="Gotham"/>
      </rPr>
      <t xml:space="preserve"> </t>
    </r>
    <r>
      <rPr>
        <sz val="14"/>
        <color rgb="FF000000"/>
        <rFont val="Gotham"/>
      </rPr>
      <t>2024</t>
    </r>
  </si>
  <si>
    <t>Servicio de almuerzos y cenas empacadas subsidiadas para el personal de la Oficina Principal SIUBEN  del 01 AL 15/11/2024, según orden No.2024-00084.</t>
  </si>
  <si>
    <t>B1500001485</t>
  </si>
  <si>
    <t>20207</t>
  </si>
  <si>
    <t>Compra de insumos de limpieza (Jabon de fregar/Fundas Plast./Desinfectante) para uso del SIUBEN, orden 2024-00114.</t>
  </si>
  <si>
    <t>B1500004596</t>
  </si>
  <si>
    <t>Servicio de alquiler de impresoras mes de noviembre 2024, para uso de la oficina principal y oficinas regionales del SIUBEN, orden 2024-00003.</t>
  </si>
  <si>
    <t>6830</t>
  </si>
  <si>
    <t>0850</t>
  </si>
  <si>
    <t>B1500000850</t>
  </si>
  <si>
    <t>Servicio de mantenimiento preventivo y correctivo de los generadores electricos del SIUBEN, segun orden 2024-00035.</t>
  </si>
  <si>
    <t>0247</t>
  </si>
  <si>
    <t>B1500000247</t>
  </si>
  <si>
    <t>Compra de agua en botellon para el personal SIUBEN, segun orden 2024-00102.</t>
  </si>
  <si>
    <t xml:space="preserve">AGUA PLANETA AZUL SA, </t>
  </si>
  <si>
    <t>E450000006735</t>
  </si>
  <si>
    <t xml:space="preserve">PANAL  LAVANDERIA SRL, </t>
  </si>
  <si>
    <t>Servicio de lavanderia para uso de la Oficina Principal, orden 2024-00097.</t>
  </si>
  <si>
    <t>B1500000002</t>
  </si>
  <si>
    <t>Compra e instalación de tramerías para almacenaje manual de carga medianas a pesadas ubicadas en el Almacén General, orden 2024-00103.</t>
  </si>
  <si>
    <t xml:space="preserve">SANDY VLADIMIR PARRA COLON, </t>
  </si>
  <si>
    <t>0002</t>
  </si>
  <si>
    <t>B1500000024</t>
  </si>
  <si>
    <t xml:space="preserve">Adquisicion de material gastable oficina (Pegamento en Barra UHU) para uso en las oficinas del SIUBEN, orden 2024-00112. </t>
  </si>
  <si>
    <t xml:space="preserve">OFFITEK S R L, </t>
  </si>
  <si>
    <t>B1500006145</t>
  </si>
  <si>
    <t>221206</t>
  </si>
  <si>
    <t>Compra de Insumos de Limpieza (Limpiadores Multiuso/Ambientadores/Esponja de Fregar/Zafacón) para ser usado en la Oficina Principal, orden 2024-00115.</t>
  </si>
  <si>
    <t xml:space="preserve">SOLDIER ELECTRONIC SECURITY S E S SRL, </t>
  </si>
  <si>
    <t>B1500000914</t>
  </si>
  <si>
    <t>914</t>
  </si>
  <si>
    <t>Servicios de Pulido de Pisos en la Oficina Principal del SIUBEN, orden 2024-00106.</t>
  </si>
  <si>
    <t>B1500000213</t>
  </si>
  <si>
    <t>0213</t>
  </si>
  <si>
    <t>Compra materiales de limpieza (Servilleta de Papel/Jabon de Mano/Alcohol) para uso de la oficina principal del SIUBEN, orden 2024-00116.</t>
  </si>
  <si>
    <t>B1500000581</t>
  </si>
  <si>
    <t>00000762</t>
  </si>
  <si>
    <t>Compra de insumos para cocina (Te Frio/Azucar Crema/Cafe) para uso del SIUBEN, orden 2024-00118.</t>
  </si>
  <si>
    <t>B1500004595</t>
  </si>
  <si>
    <t xml:space="preserve">Contratacion servicios de catering para los colaboradores de esta Unidad Ejecutora SIUBEN, orden 2023-00088. </t>
  </si>
  <si>
    <t xml:space="preserve">DELICIAS DLM SRL, </t>
  </si>
  <si>
    <t>6829</t>
  </si>
  <si>
    <t>B1500000427</t>
  </si>
  <si>
    <t>0427</t>
  </si>
  <si>
    <t>uministro energía eléctrica, mes de noviembre/2024, Regional Santo Domingo NIC 4230980 y Regional Este NIC 3463218, Unidad Ejecutora SIUBEN.</t>
  </si>
  <si>
    <t>EDEESTE</t>
  </si>
  <si>
    <t>B1500364678</t>
  </si>
  <si>
    <t>4230980069-28</t>
  </si>
  <si>
    <t>3463218214-76</t>
  </si>
  <si>
    <t xml:space="preserve"> B1500366004</t>
  </si>
  <si>
    <t>Alquiler del local de la Oficina Regional  Enriquillo de los meses de octubre y noviembre 2024.</t>
  </si>
  <si>
    <t xml:space="preserve">B1500000122    </t>
  </si>
  <si>
    <t xml:space="preserve"> B1500000123</t>
  </si>
  <si>
    <t>024</t>
  </si>
  <si>
    <t>023</t>
  </si>
  <si>
    <t>AREFF RAFAEL MENDEZ RISK</t>
  </si>
  <si>
    <t>EDENORTE</t>
  </si>
  <si>
    <t>B1500476407</t>
  </si>
  <si>
    <t>8084561235</t>
  </si>
  <si>
    <t>7095549171</t>
  </si>
  <si>
    <t>B1500476560</t>
  </si>
  <si>
    <t>5326519320</t>
  </si>
  <si>
    <t>B1500472485</t>
  </si>
  <si>
    <t>5283031264</t>
  </si>
  <si>
    <t>B1500474631</t>
  </si>
  <si>
    <t>Date</t>
  </si>
  <si>
    <t>Check #</t>
  </si>
  <si>
    <t>Account ID</t>
  </si>
  <si>
    <t>Line Description</t>
  </si>
  <si>
    <t>Debit Amount</t>
  </si>
  <si>
    <t>Credit Amount</t>
  </si>
  <si>
    <t>2 12 24</t>
  </si>
  <si>
    <t>000472</t>
  </si>
  <si>
    <t/>
  </si>
  <si>
    <t>CINCUENTA Y UN MIL TRESCIENTOS TREINTA PESOS CON 00/100</t>
  </si>
  <si>
    <t>62-223101</t>
  </si>
  <si>
    <t>Reposición fondo de viáticos para las actividades de campo de la Regional Higuamo-San Pedro de Macorís, según recibos de desembolsos del 1168 al 1205 anexo.</t>
  </si>
  <si>
    <t>62-224101</t>
  </si>
  <si>
    <t>1112-08</t>
  </si>
  <si>
    <t>ARGENTINA PEREZ DIAZ</t>
  </si>
  <si>
    <t>000473</t>
  </si>
  <si>
    <t>OCHO MIL SEISCIENTOS NOVENTA Y CINCO PESOS CON 72/100</t>
  </si>
  <si>
    <t>62-224401</t>
  </si>
  <si>
    <t>Reposición fondo de caja chica para gastos menores de la Región Higuamo- San Pedro de Macorís, según recibos de desembolsos desde el 0512 al 0532, según anexos.</t>
  </si>
  <si>
    <t>62-227206</t>
  </si>
  <si>
    <t>63-231101</t>
  </si>
  <si>
    <t>63-237105</t>
  </si>
  <si>
    <t>63-239601</t>
  </si>
  <si>
    <t>Nancy Virginia de Jesús Ortíz</t>
  </si>
  <si>
    <t>LIB 2348</t>
  </si>
  <si>
    <t>21241-01</t>
  </si>
  <si>
    <t>Invoice: B1500001485</t>
  </si>
  <si>
    <t>62-229201</t>
  </si>
  <si>
    <t>422-01</t>
  </si>
  <si>
    <t>INVERSIONES SIURANA, SRL</t>
  </si>
  <si>
    <t>4 12 24</t>
  </si>
  <si>
    <t>000474</t>
  </si>
  <si>
    <t>ANULADO</t>
  </si>
  <si>
    <t>000475</t>
  </si>
  <si>
    <t>OCHO MIL NOVECIENTOS VEINTINUEVE  PESOS CON 14/100</t>
  </si>
  <si>
    <t>62-224201</t>
  </si>
  <si>
    <t>Reposición de fondo de caja chica de gastos menores de la Regional Enriquillo-Barahona, según recibos de desembolsos del 539 al 564 anexos.</t>
  </si>
  <si>
    <t>63-231401</t>
  </si>
  <si>
    <t>63-235501</t>
  </si>
  <si>
    <t>63-236304</t>
  </si>
  <si>
    <t>63-236306</t>
  </si>
  <si>
    <t>63-237104</t>
  </si>
  <si>
    <t>63-237299</t>
  </si>
  <si>
    <t>63-239101</t>
  </si>
  <si>
    <t>63-239501</t>
  </si>
  <si>
    <t>63-239802</t>
  </si>
  <si>
    <t>63-239901</t>
  </si>
  <si>
    <t>KATHERIN ALONDRA FELIZ CUEVAS</t>
  </si>
  <si>
    <t>000476</t>
  </si>
  <si>
    <t>NUEVE MIL PESOS CON 00/100</t>
  </si>
  <si>
    <t>63-237101</t>
  </si>
  <si>
    <t>Reposición fondo de combustible para motores que cubre las actividades de campo la Regional Enriquillo-Barahona de esta Unidad Ejecutora SIUBEN.</t>
  </si>
  <si>
    <t>REBECA CORDERO GOMEZ</t>
  </si>
  <si>
    <t>000477</t>
  </si>
  <si>
    <t>CINCUENTA Y OCHO MIL QUINIENTOS DOCE  PESOS CON 50/100</t>
  </si>
  <si>
    <t>Reposición fondo de viáticos para cubrir las actividades de campo que realiza la Oficina Principal del SIUBEN, según recibos de desembolsos del 0581 hasta 0622</t>
  </si>
  <si>
    <t>KASTIA MENDEZ SILFA</t>
  </si>
  <si>
    <t>5 12 24</t>
  </si>
  <si>
    <t>TF-38466756558</t>
  </si>
  <si>
    <t>Invoice: B1500001764</t>
  </si>
  <si>
    <t>62-228705</t>
  </si>
  <si>
    <t>pago servicio de consulta al archivo maestro cedulado para uso del SIUBEN, según factura No.1764 correspondiente al mes de diciembre del 2024.</t>
  </si>
  <si>
    <t>JUNTA CENTRAL ELECTORAL</t>
  </si>
  <si>
    <t>TF-38466815630</t>
  </si>
  <si>
    <t>21251-10</t>
  </si>
  <si>
    <t>Pago del Itbis retenido a proveedores por el Fondo en Avance, correspondiente al mes de noviembre del 2024, según documentos nexos.</t>
  </si>
  <si>
    <t>COLECTOR DE IMPUESTOS INTERNOS</t>
  </si>
  <si>
    <t>TF-38466845520</t>
  </si>
  <si>
    <t>21251-03</t>
  </si>
  <si>
    <t>Pago del ISR retenido a proveedores por el Fondo en Avance, correspondiente al mes de noviembre del 2024, según documentos nexos.</t>
  </si>
  <si>
    <t>10 12 24</t>
  </si>
  <si>
    <t>000478</t>
  </si>
  <si>
    <t>000479</t>
  </si>
  <si>
    <t>CINCUENTA Y CUATRO MIL DOSCIENTOS NOVEINTA Y DOS PESOS CON 90/100.</t>
  </si>
  <si>
    <t>62-222201</t>
  </si>
  <si>
    <t>Reposicion fondo de caja chica para gastos menores, con recibos de desembolso del 1170 al 1216 de esta Oficina Principal.</t>
  </si>
  <si>
    <t>63-233201</t>
  </si>
  <si>
    <t>63-236101</t>
  </si>
  <si>
    <t>63-236203</t>
  </si>
  <si>
    <t>63-237106</t>
  </si>
  <si>
    <t>WILRID SOLON</t>
  </si>
  <si>
    <t>TF-38500264251</t>
  </si>
  <si>
    <t>DIECIOCHO MIL CIEN PESOS CON 00/100</t>
  </si>
  <si>
    <t>Pago viáticos a personal de la Dirección General de Bienes Nacionales que estuvo trabajando en el Inventario de Activos Fijos, del 18/11/2024 al 05/12/2024.</t>
  </si>
  <si>
    <t>FATIMA ROSARIO ABREU</t>
  </si>
  <si>
    <t>TF-38500293942</t>
  </si>
  <si>
    <t>Invoice: B1500013947</t>
  </si>
  <si>
    <t>TRESCIENTOS NOVENTA Y CUATRO PESOS CON 00/100</t>
  </si>
  <si>
    <t>62-221701</t>
  </si>
  <si>
    <t>pago servicio por suministro de agua potable de la Regional Cibao Sur-La Vega, según código de sistema 5153 y factura No.FS-3454671, mes de diciembre del 2024.</t>
  </si>
  <si>
    <t>CORAAVEGA</t>
  </si>
  <si>
    <t>11 12 24</t>
  </si>
  <si>
    <t>LIB 2411</t>
  </si>
  <si>
    <t>Pago de viáticos a colaborador que estuvo laborando en levantamiento de datos socioeconómicos en Villa Montellano, por el periodo del 13 de nov al 03/12/24.</t>
  </si>
  <si>
    <t>Sistema Unico De Beneficiarios</t>
  </si>
  <si>
    <t>LIB 2417</t>
  </si>
  <si>
    <t>Invoice: B1500000247</t>
  </si>
  <si>
    <t>62-227207</t>
  </si>
  <si>
    <t>Refriasu Logistic And Construtions, SRL</t>
  </si>
  <si>
    <t>LIB 2418</t>
  </si>
  <si>
    <t>Invoice: E450000006735</t>
  </si>
  <si>
    <t>AGUA PLANETA AZUL, S.A.</t>
  </si>
  <si>
    <t>LIB 2419</t>
  </si>
  <si>
    <t>Invoice: B1500000002</t>
  </si>
  <si>
    <t>62-228502</t>
  </si>
  <si>
    <t>PANAL LAVANDERIA SRL</t>
  </si>
  <si>
    <t>LIB 2420</t>
  </si>
  <si>
    <t>Invoice: B1500000024</t>
  </si>
  <si>
    <t>121-07</t>
  </si>
  <si>
    <t>SANDY VLADIMIR PARRA COLON</t>
  </si>
  <si>
    <t>LIB 2421</t>
  </si>
  <si>
    <t>Invoice: B1500006145</t>
  </si>
  <si>
    <t>63-239201</t>
  </si>
  <si>
    <t>Adquisicion de material gastable oficina (Pegamento en Barra UHU) para uso en las oficinas del SIUBEN, orden 2024-00112.</t>
  </si>
  <si>
    <t>OFFITEK, SRL.</t>
  </si>
  <si>
    <t>12 12 24</t>
  </si>
  <si>
    <t>LIB 2442</t>
  </si>
  <si>
    <t>Pago de viáticos a colaboradores que están laborando en levantamiento de datos socioeconomicos en Villa Montellano, por el periodo desde el 18/11 al 14/12/24.</t>
  </si>
  <si>
    <t>LIB 2445</t>
  </si>
  <si>
    <t>61-211101</t>
  </si>
  <si>
    <t>Pago Nomina  al personal fijo, correspondiente al mes de diciembre 2024, de esta Unidad Ejecutora SIUBEN.</t>
  </si>
  <si>
    <t>61-215101</t>
  </si>
  <si>
    <t>61-215201</t>
  </si>
  <si>
    <t>61-215301</t>
  </si>
  <si>
    <t>LIB 2449</t>
  </si>
  <si>
    <t>61-211209</t>
  </si>
  <si>
    <t>Pago de Nomina del personal de Carácter Eventual, correspondiente al mes de diciembre 2024, de esta Unidad Ejecutora SIUBEN.</t>
  </si>
  <si>
    <t>LIB 2450</t>
  </si>
  <si>
    <t>Invoice: B1500000914</t>
  </si>
  <si>
    <t>SOLDIER ELECTRONIC SECURITY S E S, SRL</t>
  </si>
  <si>
    <t>LIB 2451</t>
  </si>
  <si>
    <t>Invoice: b1500000213</t>
  </si>
  <si>
    <t>62-228503</t>
  </si>
  <si>
    <t>EXPERT CLEANER SQE SRL</t>
  </si>
  <si>
    <t>LIB 2452</t>
  </si>
  <si>
    <t>Invoice: B1500000581</t>
  </si>
  <si>
    <t>GARENA SRL</t>
  </si>
  <si>
    <t>LIB 2453</t>
  </si>
  <si>
    <t>Invoice: B1500004595</t>
  </si>
  <si>
    <t>GTG INDUSTRIAL, SRL</t>
  </si>
  <si>
    <t>LIB 2454</t>
  </si>
  <si>
    <t>Invoice: B1500000427</t>
  </si>
  <si>
    <t>62-229203</t>
  </si>
  <si>
    <t>Contratacion servicios de catering para los colaboradores de esta Unidad Ejecutora SIUBEN, orden 2023-00088.</t>
  </si>
  <si>
    <t>DELICIAS DLM, SRL</t>
  </si>
  <si>
    <t>LIB 2455</t>
  </si>
  <si>
    <t>Invoice: E450000000469</t>
  </si>
  <si>
    <t>Compra de Trituradora, para uso de esta Unidad Ejecutora SIUBEN, 2024-00121.</t>
  </si>
  <si>
    <t>COMPU- OFFICE DOMINICANA, SRL.</t>
  </si>
  <si>
    <t>LIB 2456</t>
  </si>
  <si>
    <t>Invoice: B1500004596</t>
  </si>
  <si>
    <t>LIB 2457</t>
  </si>
  <si>
    <t>Invoice: B1500000308</t>
  </si>
  <si>
    <t>Compra de insumos para cocina (Vasos Biodegradables y Desechables), para uso de esta Unidad Ejecutora SIUBEN, orden 2024-00120.</t>
  </si>
  <si>
    <t>SARAPE, SRL</t>
  </si>
  <si>
    <t>LIB 2458</t>
  </si>
  <si>
    <t>Invoice: B1500000850</t>
  </si>
  <si>
    <t>62-225302</t>
  </si>
  <si>
    <t>ICU Soluciones Empresariales, SRL</t>
  </si>
  <si>
    <t>LIB 2459</t>
  </si>
  <si>
    <t>Compra de suministros de cocina (Te Instantaneo) para consumo humano de la oficina principal, orden 2024-00119.</t>
  </si>
  <si>
    <t>Inversiones Gretmon, SRL.</t>
  </si>
  <si>
    <t>13 12 24</t>
  </si>
  <si>
    <t>LIB 2469</t>
  </si>
  <si>
    <t>61-212205</t>
  </si>
  <si>
    <t>Pago nomina de compensación al personal de vigilancia, correspondiente al mes de diciembre 2024, de esta Unidad Ejecutora,SIUBEN.</t>
  </si>
  <si>
    <t>16 12 24</t>
  </si>
  <si>
    <t>LIB 2487</t>
  </si>
  <si>
    <t>61-211203</t>
  </si>
  <si>
    <t>Pago nomina de Suplencia  al personal fijo, correspondiente al mes de diciembre 2024, Unidad Ejecutora SIUBEN.</t>
  </si>
  <si>
    <t>17 12 24</t>
  </si>
  <si>
    <t>LIB 2504</t>
  </si>
  <si>
    <t>62-221601</t>
  </si>
  <si>
    <t>LIB 2505</t>
  </si>
  <si>
    <t>62-225101</t>
  </si>
  <si>
    <t>LIB 2506</t>
  </si>
  <si>
    <t>Suministro de energía eléctrica mes de noviembre/2024, Regionales Norcentral (NIC5326519), Nordeste (NIC5283031), Noroeste (NIC7095549) y Central (NIC8084561)</t>
  </si>
  <si>
    <t>LIB 2507</t>
  </si>
  <si>
    <t>62-221501</t>
  </si>
  <si>
    <t>Servicios Corporativos de Telecomunicaciones de Internet y Conectividad, correspondiente al mes de noviembre/2024.</t>
  </si>
  <si>
    <t>WINDTELECOM S. A.</t>
  </si>
  <si>
    <t>LIB 2508</t>
  </si>
  <si>
    <t>alquiler del local donde se encuentra ubicada la Regional Santo, correspondiente al mes de noviembre del 2024.</t>
  </si>
  <si>
    <t>SGC SERVICIOS GARANTIA Y CALIDAD SRL</t>
  </si>
  <si>
    <t>LIB 2509</t>
  </si>
  <si>
    <t>alquiler del local de la Oficina Regional Enriquillo, correpondiente al mes de diciembre 2024.</t>
  </si>
  <si>
    <t>LIB 2511</t>
  </si>
  <si>
    <t>Alquiler del local donde se encuentra ubicada la Regional El Valle, mes de noviembre 2024.</t>
  </si>
  <si>
    <t>Ayuntamiento Municipal San Juan de la M</t>
  </si>
  <si>
    <t>LIB 2512</t>
  </si>
  <si>
    <t>Alquiler de la 1ra. 2da. y 3ra. Planta Edificio Kennedy, donde se encuentra ubicada la Oficina Central del SIUBEN, correspondiente al mes de diciembre 2024.</t>
  </si>
  <si>
    <t>COVINFA. S.A.</t>
  </si>
  <si>
    <t>LIB 2513</t>
  </si>
  <si>
    <t>Suministro Energía Eléctrica Regionales El Valle NIC  6452073, Enriquillo NIC 5507509 y Oficina Principal NIC 6055331, correspondiente al mes de noviembre del 2</t>
  </si>
  <si>
    <t>EDESUR</t>
  </si>
  <si>
    <t>LIB 2520</t>
  </si>
  <si>
    <t>Viáticos a colaborador que estará viajando a la oficina regional Enriquillo, los días del 17 al 18/12/2024, para adecuación de las instalaciones, ficha FIBE.</t>
  </si>
  <si>
    <t>LIB 2527</t>
  </si>
  <si>
    <t>61-211401</t>
  </si>
  <si>
    <t>Pago diferencial de regalía pascual 2024 por suplencia del personal fijo ,Unidad Ejecutora SIUBEN.</t>
  </si>
  <si>
    <t>LIB 2547</t>
  </si>
  <si>
    <t>servicios de Internet Cuentas 87081704 y 82965871, correspondiente al mes de noviembre/2024.</t>
  </si>
  <si>
    <t>Altice</t>
  </si>
  <si>
    <t>18 12 24</t>
  </si>
  <si>
    <t>LIB 2542</t>
  </si>
  <si>
    <t>Invoice: B1500001429</t>
  </si>
  <si>
    <t>Compra de insumos de limpieza para uso de la oficina pricipal del SIUBEN, orden 2024-00113.</t>
  </si>
  <si>
    <t>Suministros Guipak, SRL</t>
  </si>
  <si>
    <t>LIB 2543</t>
  </si>
  <si>
    <t>Invoice: B1500002117</t>
  </si>
  <si>
    <t>Adquisicion de Mobiliarios de Oficina (2-Sillas P/Visita) para uso del SIUBEN, orden 2024-00125.</t>
  </si>
  <si>
    <t>Actualidades VD, SRL</t>
  </si>
  <si>
    <t>LIB 2544</t>
  </si>
  <si>
    <t>Invoice: B1500000225</t>
  </si>
  <si>
    <t>Compra de Mobiliarios de Oficinas ( 10-Sillas Secretariales/02-Archivos 3 Gav.Metalicos) para uso del SIUBEN, orden 2024-00124.</t>
  </si>
  <si>
    <t>BURDIEZ Y COMPANIA, SRL</t>
  </si>
  <si>
    <t>LIB 2545</t>
  </si>
  <si>
    <t>Invoice: B1500000065</t>
  </si>
  <si>
    <t>121-09</t>
  </si>
  <si>
    <t>Compra de (1) Escalera de metal tipo avion, para uso de la oficina principal del SIUBEN, orden 2024-00117.</t>
  </si>
  <si>
    <t>1955 GENERAL BUSINESS BIENES Y SERV SRL</t>
  </si>
  <si>
    <t>LIB 2553</t>
  </si>
  <si>
    <t>61-211501</t>
  </si>
  <si>
    <t>Pago indemnización Económica a ex empleados de esta Unidad Ejecutora SIUBEN.</t>
  </si>
  <si>
    <t>LIB 2555</t>
  </si>
  <si>
    <t>61-211504</t>
  </si>
  <si>
    <t>Pago Vacaciones no disfrutadas a ex empleados de esta Unidad Ejecutora SIUBEN.</t>
  </si>
  <si>
    <t>LIB 2558</t>
  </si>
  <si>
    <t>Invoice: B1500001503</t>
  </si>
  <si>
    <t>Servicio de almuerzos y cenas empacadas subsidiadas para el personal de la Oficina Principal SIUBEN  del 16 AL 30/11/2024, según orden No.2024-00084.</t>
  </si>
  <si>
    <t>LIB 2559</t>
  </si>
  <si>
    <t>Invoice: E450000000111</t>
  </si>
  <si>
    <t>Compra Mobiliarios de Oficinas (1-Sillon Ejecutivo/02-Sillon Semi-Ejecutivo) para uso del SIUBEN, orden 2024-00122.</t>
  </si>
  <si>
    <t>Muebles Omar, S. A.</t>
  </si>
  <si>
    <t>LIB 2560</t>
  </si>
  <si>
    <t>Alquiler del local donde se encuentra ubicada la Regional Santo Domingo Este de esta Unidad Ejecutora SIUBEN, correspondiente al mes de diciembre del 2024.</t>
  </si>
  <si>
    <t>LIB 2561</t>
  </si>
  <si>
    <t>alquiler del local de la Oficina Regional Cibao Norte de esta Unidad Ejecutora SIUBEN, correspondiente al mes de diciembre 2024.</t>
  </si>
  <si>
    <t>INMOBILIARIA CORFYSA  C POR A</t>
  </si>
  <si>
    <t>LIB 2562</t>
  </si>
  <si>
    <t>Alquiler del local donde se encuentra ubicada la Regional El Valle de esta Unidad Ejecutora SIUBEN, mes de diciembre 2024.</t>
  </si>
  <si>
    <t>LIB 2563</t>
  </si>
  <si>
    <t>62-226301</t>
  </si>
  <si>
    <t>Seguro de vida Póliza No. 2-2-102-0019759.del personal de esta Unidad Ejecutora SIUBEN, período 01/12/2024 _ 31/12/2024,</t>
  </si>
  <si>
    <t>SEGUROS BANRESERVAS, S.A</t>
  </si>
  <si>
    <t>LIB 2564</t>
  </si>
  <si>
    <t>alquiler del local donde se encuentra ubicada la Regional Cibao Sur de esta Unidad Ejecutora SIUBEN, período julio -  diciembre del 2024.</t>
  </si>
  <si>
    <t>JOSSIERIE SANTOS COSME</t>
  </si>
  <si>
    <t>LIB 2565</t>
  </si>
  <si>
    <t>seguro médico, correspondiente a los planes de Salud del personal, período 01/12/2024 _ 31/12/2024, Póliza No. 30-95-198972, Unidad Ejecutora SIUBEN.</t>
  </si>
  <si>
    <t>HUMANO SEGUROS S.A.</t>
  </si>
  <si>
    <t>LIB 2566</t>
  </si>
  <si>
    <t>Invoice: E450000000197</t>
  </si>
  <si>
    <t>62-227202</t>
  </si>
  <si>
    <t>Contratación de servicios de mantenimiento para el Centro_de Datos  de la Oficina Principal de esta Unidad Ejecutora SIUBEN, orden 2024-00100.</t>
  </si>
  <si>
    <t>SINERGIT, S.A.</t>
  </si>
  <si>
    <t>LIB 2567</t>
  </si>
  <si>
    <t>Invoice: B1500000440</t>
  </si>
  <si>
    <t>LIB 2568</t>
  </si>
  <si>
    <t>alquiler del local donde se encuentra ubicada la Regional Cibao Nordeste de esta Unidad Ejecutora SIUBEN, período julio - diciembre 2024.</t>
  </si>
  <si>
    <t>PEDRO SALAZAR PAREDES</t>
  </si>
  <si>
    <t>LIB 2570</t>
  </si>
  <si>
    <t>Invoice: B1500000541</t>
  </si>
  <si>
    <t>62-228706</t>
  </si>
  <si>
    <t>Contratacion Servicios de Auditoria, Renovacion-Certificacion ISO 9001-27001-27301, orden</t>
  </si>
  <si>
    <t>AENOR DOMINICANA, SRL.</t>
  </si>
  <si>
    <t>LIB 2571</t>
  </si>
  <si>
    <t>Invoice: B1500000649</t>
  </si>
  <si>
    <t>Servicio de mantenimiento y reparación de flotilla vehicular del SIUBEN, orden 2024-00038.</t>
  </si>
  <si>
    <t>REPUESTOS MAROCA, SRL</t>
  </si>
  <si>
    <t>19 12 24</t>
  </si>
  <si>
    <t>LIB 2574</t>
  </si>
  <si>
    <t>Invoice: B1500000209</t>
  </si>
  <si>
    <t>Contratación de servicios de mantenimiento Sistema de Tierra y Pararrayos para el Centro de Datos de la Oficina Principal del SIUBEN, orden 2024-00126.</t>
  </si>
  <si>
    <t>CONSORCIO REYNOSO S R L</t>
  </si>
  <si>
    <t>LIB 2575</t>
  </si>
  <si>
    <t>Invoice: B1500001011</t>
  </si>
  <si>
    <t>Compra de materiales para reparaciones menores del SIUBEN, orden 2024-00031.</t>
  </si>
  <si>
    <t>B &amp; F MERCANTIL SRL</t>
  </si>
  <si>
    <t>LIB 2576</t>
  </si>
  <si>
    <t>Invoice: E450000004837</t>
  </si>
  <si>
    <t>Compra de materiales para trabajos eléctricos y de habilitación de data para los espacios físicos deL siuben, orden 2024-00129.</t>
  </si>
  <si>
    <t>LA INNOVACION, SRL</t>
  </si>
  <si>
    <t>LIB 2577</t>
  </si>
  <si>
    <t>Invoice: B1500001520</t>
  </si>
  <si>
    <t>LIB 2578</t>
  </si>
  <si>
    <t>Invoice: E450000006746</t>
  </si>
  <si>
    <t>Invoice: E450000007459</t>
  </si>
  <si>
    <t>Invoice: E450000007469</t>
  </si>
  <si>
    <t>LIB 2580</t>
  </si>
  <si>
    <t>Pago nomina complementaria al personal Carácter Eventual, correspondiente al mes de diciembre 2024, Unidad Ejecutora SIUBEN.</t>
  </si>
  <si>
    <t>20 12 24</t>
  </si>
  <si>
    <t>LIB 2591</t>
  </si>
  <si>
    <t>Tarjetas Visa Flotilla Corporación No. 410490, por asignación de combustible a los colaboradores de esta Unidad Ejecutora SIUBEN, corte al 20 dic/2024.</t>
  </si>
  <si>
    <t>Banco de Reservas de la  Republica Dom.</t>
  </si>
  <si>
    <t>LIB 2595</t>
  </si>
  <si>
    <t>Invoice: B1500002763</t>
  </si>
  <si>
    <t>Compra de electrodomesticos (Microondas/Bebedero/Abanico/Estufa/Soporte TV) para uso del SIUBEN, orden 2024-00132.</t>
  </si>
  <si>
    <t>Ramirez &amp; Mojica SRL.</t>
  </si>
  <si>
    <t>LIB 2597</t>
  </si>
  <si>
    <t>Compra de insumos de Limpieza (Papel Toalla) para ser usado en la Oficina Principal de esta Unidad Ejecutora SIUBEN.</t>
  </si>
  <si>
    <t>COMERCIAL RICRUZ SRL</t>
  </si>
  <si>
    <t>LIB 2598</t>
  </si>
  <si>
    <t>Invoice: B1500002746</t>
  </si>
  <si>
    <t>Compra de materiales para trabajos eléctricos y de habilitación de data para los espacios físicos del SIUBEN, orden 2024-00130.</t>
  </si>
  <si>
    <t>LIB 2599</t>
  </si>
  <si>
    <t>Invoice: B1500000003</t>
  </si>
  <si>
    <t>LIB 2601</t>
  </si>
  <si>
    <t>Invoice: B1500000443</t>
  </si>
  <si>
    <t>Contratación de servicio de transporte para trasladar activos fijos del SIUBEN a Bienes Nacionales para descargo, según orden de compra No.2024-00083.</t>
  </si>
  <si>
    <t>MUDANZAS DOMINICANA, SRL.</t>
  </si>
  <si>
    <t>LIB 2602</t>
  </si>
  <si>
    <t>61-212215</t>
  </si>
  <si>
    <t>Pago nomina de compensacion extraordinaria annual a los colaboradores de esta Unidad Ejecutora SIUBEN, correspondiente a este año 2024.</t>
  </si>
  <si>
    <t>Total</t>
  </si>
  <si>
    <t>6735</t>
  </si>
  <si>
    <t xml:space="preserve"> B1500000308</t>
  </si>
  <si>
    <t>RAMIREZ &amp; MOJICA ENVOY PACK COURIER EXPRESS SRL</t>
  </si>
  <si>
    <t>0024</t>
  </si>
  <si>
    <t>Compra de Insumos de Limpieza (Limpiadores Multiuso/ Ambientadores/ Esponja de Fregar/Zafacón) para ser usado en la Oficina Principal, orden 2024-00115.</t>
  </si>
  <si>
    <t>1900000469</t>
  </si>
  <si>
    <t>361</t>
  </si>
  <si>
    <t xml:space="preserve"> B1500000427</t>
  </si>
  <si>
    <t xml:space="preserve"> B1500001429</t>
  </si>
  <si>
    <t xml:space="preserve"> B1500001503</t>
  </si>
  <si>
    <t xml:space="preserve"> E450000000197</t>
  </si>
  <si>
    <t xml:space="preserve"> B1500000440</t>
  </si>
  <si>
    <t xml:space="preserve"> B1500000541</t>
  </si>
  <si>
    <t xml:space="preserve"> B1500000649</t>
  </si>
  <si>
    <t xml:space="preserve"> B1500000209</t>
  </si>
  <si>
    <t xml:space="preserve"> B1500001011</t>
  </si>
  <si>
    <t xml:space="preserve"> E450000004837</t>
  </si>
  <si>
    <t xml:space="preserve"> B1500001520</t>
  </si>
  <si>
    <t xml:space="preserve"> E450000006746</t>
  </si>
  <si>
    <t xml:space="preserve"> E450000007459</t>
  </si>
  <si>
    <t xml:space="preserve"> E450000007469</t>
  </si>
  <si>
    <t xml:space="preserve"> B1500002746</t>
  </si>
  <si>
    <t xml:space="preserve"> B1500000003</t>
  </si>
  <si>
    <t xml:space="preserve"> B1500000443</t>
  </si>
  <si>
    <t xml:space="preserve"> E450000000469</t>
  </si>
  <si>
    <t xml:space="preserve"> B1500002117</t>
  </si>
  <si>
    <t>B1500000225</t>
  </si>
  <si>
    <t>B1500000065</t>
  </si>
  <si>
    <t>E450000000111</t>
  </si>
  <si>
    <t xml:space="preserve"> B1500002763</t>
  </si>
  <si>
    <t>2117</t>
  </si>
  <si>
    <t>2763</t>
  </si>
  <si>
    <t>480</t>
  </si>
  <si>
    <t>FR-00016776</t>
  </si>
  <si>
    <t>24-306</t>
  </si>
  <si>
    <t>20431</t>
  </si>
  <si>
    <t>196769</t>
  </si>
  <si>
    <t>16778</t>
  </si>
  <si>
    <t>0440</t>
  </si>
  <si>
    <t>0209</t>
  </si>
  <si>
    <t>727</t>
  </si>
  <si>
    <t>2260</t>
  </si>
  <si>
    <t>6902</t>
  </si>
  <si>
    <t>06000461730</t>
  </si>
  <si>
    <t>20480</t>
  </si>
  <si>
    <t>6746</t>
  </si>
  <si>
    <t>7459</t>
  </si>
  <si>
    <t>7469</t>
  </si>
  <si>
    <t>B1500000159</t>
  </si>
  <si>
    <t>0159</t>
  </si>
  <si>
    <t>2746</t>
  </si>
  <si>
    <t>0003</t>
  </si>
  <si>
    <t>6426</t>
  </si>
  <si>
    <t>569</t>
  </si>
  <si>
    <t xml:space="preserve">INVERSIONES SIURANA SRL, </t>
  </si>
  <si>
    <r>
      <t>REFRIASU LOGISTIC AND CONSTRUTIONS SRL</t>
    </r>
    <r>
      <rPr>
        <sz val="11"/>
        <color theme="1"/>
        <rFont val="Gotham"/>
      </rPr>
      <t xml:space="preserve">, </t>
    </r>
  </si>
  <si>
    <r>
      <t>EXPERT CLEANER SQE SRL</t>
    </r>
    <r>
      <rPr>
        <sz val="11"/>
        <color theme="1"/>
        <rFont val="Gotham"/>
      </rPr>
      <t xml:space="preserve">, </t>
    </r>
  </si>
  <si>
    <r>
      <t>GARENA SRL</t>
    </r>
    <r>
      <rPr>
        <sz val="11"/>
        <color theme="1"/>
        <rFont val="Gotham"/>
      </rPr>
      <t xml:space="preserve">, </t>
    </r>
  </si>
  <si>
    <r>
      <t>GTG INDUSTRIAL SRL</t>
    </r>
    <r>
      <rPr>
        <sz val="11"/>
        <color theme="1"/>
        <rFont val="Gotham"/>
      </rPr>
      <t xml:space="preserve">, </t>
    </r>
  </si>
  <si>
    <r>
      <t>ICU SOLUCIONES EMPRESARIALES SRL</t>
    </r>
    <r>
      <rPr>
        <sz val="11"/>
        <color theme="1"/>
        <rFont val="Gotham"/>
      </rPr>
      <t xml:space="preserve">, </t>
    </r>
  </si>
  <si>
    <t>Suministro energía eléctrica NIC 3463218 Regional Este, mes de noviembre/2024.</t>
  </si>
  <si>
    <t>Suministro energía eléctrica NIC 4230980 Regional Santo Domingo, mes de noviembre 2024.</t>
  </si>
  <si>
    <t>Alquiler del local de la Oficina Regional  Enriquillo, mes de octubre 2024.</t>
  </si>
  <si>
    <t>Alquiler del local de la Oficina Regional  Enriquillo, mes de noviembre 2024.</t>
  </si>
  <si>
    <t>Suministro de energía eléctrica NIC.8084561 Regional Central, mes de noviembre/2024.</t>
  </si>
  <si>
    <t>Suministro de energía eléctrica NIC.7095549 Regional Noroeste, mes de noviembre/2024.</t>
  </si>
  <si>
    <t>Suministro de energía eléctrica NIC.5326519 Regional Norcentral, mes de noviembre/2024.</t>
  </si>
  <si>
    <t>Suministro de energía eléctrica NIC.5283031 Regional Nordeste, mes de noviembre/2024.</t>
  </si>
  <si>
    <t>E450000000353</t>
  </si>
  <si>
    <t>Alquiler del local donde se encuentra ubicada la Regional Santo, correspondiente al mes de noviembre del 2024.</t>
  </si>
  <si>
    <t>0000484526</t>
  </si>
  <si>
    <t>INV/2024/0441</t>
  </si>
  <si>
    <t>B1500000283</t>
  </si>
  <si>
    <t>B1500000124</t>
  </si>
  <si>
    <t>025</t>
  </si>
  <si>
    <t>Ayuntamiento Municipal San Juan de la Maguana</t>
  </si>
  <si>
    <t>45-24</t>
  </si>
  <si>
    <t>B1500000922</t>
  </si>
  <si>
    <t>0122</t>
  </si>
  <si>
    <t>6055331296-74</t>
  </si>
  <si>
    <t>B1500575479</t>
  </si>
  <si>
    <t>Suministro Energía EléctricaOficina Principal NIC 6055331, mes de noviembre del 2024.</t>
  </si>
  <si>
    <t>Suministro Energía Eléctrica Regional El Valle NIC  6452073, mes de noviembre del 2024.</t>
  </si>
  <si>
    <t>6452073087-02</t>
  </si>
  <si>
    <t>B1500575480</t>
  </si>
  <si>
    <t>Suministro Energía Eléctrica Regional Enriquillo NIC 5507509,  mes de noviembre del 2024.</t>
  </si>
  <si>
    <t>5507509246-17</t>
  </si>
  <si>
    <t>B1500575481</t>
  </si>
  <si>
    <t>Altice Dominicana, S. A.</t>
  </si>
  <si>
    <t>Servicios de Internet Cuenta 82965871, correspondiente al mes de noviembre/2024.</t>
  </si>
  <si>
    <t>52011799440</t>
  </si>
  <si>
    <t>E450000010265</t>
  </si>
  <si>
    <t>Servicios de Internet Cuentas 87081704,  correspondiente al mes de noviembre/2024.</t>
  </si>
  <si>
    <t>0407464776</t>
  </si>
  <si>
    <t>E450000010021</t>
  </si>
  <si>
    <t>Alquiler del local donde se encuentra ubicada la Regional Santo, correspondiente al mes de diciembre del 2024.</t>
  </si>
  <si>
    <t>INV/2024/0442</t>
  </si>
  <si>
    <t>B1500000284</t>
  </si>
  <si>
    <t>Alquiler del local de la Oficina Regional Cibao Norte de esta Unidad Ejecutora SIUBEN, correspondiente al mes de diciembre 2024.</t>
  </si>
  <si>
    <t>0333000601</t>
  </si>
  <si>
    <t>B1500000063</t>
  </si>
  <si>
    <t>Alquiler del local donde se encuentra ubicada la Regional El Valle, mes de diciembre 2024.</t>
  </si>
  <si>
    <t>49-24</t>
  </si>
  <si>
    <t>B1500000951</t>
  </si>
  <si>
    <t>SEGUROS RESERVAS, S.A</t>
  </si>
  <si>
    <t>Seguro de Vida Póliza No. 2-2-102-0019759.del personal de esta Unidad Ejecutora SIUBEN, período 01/12/2024 _ 31/12/2024.</t>
  </si>
  <si>
    <t>003266532</t>
  </si>
  <si>
    <t>E450000003194</t>
  </si>
  <si>
    <t>Alquiler del local donde se encuentra ubicada la Regional Cibao Sur, período julio -  diciembre del 2024.</t>
  </si>
  <si>
    <t>010</t>
  </si>
  <si>
    <t>B1500000152</t>
  </si>
  <si>
    <t>4102963</t>
  </si>
  <si>
    <t>E450000002452</t>
  </si>
  <si>
    <t>Alquiler del local donde se encuentra ubicada la Regional Cibao Nordeste de esta Unidad Ejecutora SIUBEN, período julio - diciembre 2024.</t>
  </si>
  <si>
    <t>B1500000004</t>
  </si>
  <si>
    <t>004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</si>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</sst>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* ??"/>
    <numFmt numFmtId="165" formatCode="m\/d\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sz val="11"/>
      <color rgb="FF000000"/>
      <name val="Gotham"/>
    </font>
    <font>
      <b/>
      <sz val="11"/>
      <color theme="1"/>
      <name val="Gotham"/>
    </font>
    <font>
      <sz val="14"/>
      <color rgb="FF000000"/>
      <name val="Gotham"/>
    </font>
    <font>
      <b/>
      <sz val="14"/>
      <color rgb="FF000000"/>
      <name val="Gotham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212529"/>
      <name val="Gotham"/>
    </font>
    <font>
      <b/>
      <sz val="16"/>
      <color rgb="FF000000"/>
      <name val="Gotham"/>
    </font>
    <font>
      <i/>
      <sz val="11"/>
      <color theme="1"/>
      <name val="Gotham"/>
    </font>
    <font>
      <b/>
      <i/>
      <sz val="11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/>
    <xf numFmtId="49" fontId="2" fillId="0" borderId="2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right"/>
    </xf>
    <xf numFmtId="0" fontId="6" fillId="0" borderId="4" xfId="0" applyFont="1" applyBorder="1"/>
    <xf numFmtId="165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0" fontId="7" fillId="0" borderId="0" xfId="0" applyFont="1"/>
    <xf numFmtId="165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0" fontId="6" fillId="0" borderId="0" xfId="0" applyFont="1"/>
    <xf numFmtId="0" fontId="0" fillId="0" borderId="5" xfId="0" applyBorder="1"/>
    <xf numFmtId="0" fontId="0" fillId="0" borderId="6" xfId="0" applyBorder="1"/>
    <xf numFmtId="49" fontId="7" fillId="2" borderId="0" xfId="0" applyNumberFormat="1" applyFont="1" applyFill="1" applyAlignment="1">
      <alignment horizontal="left" wrapText="1"/>
    </xf>
    <xf numFmtId="165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49" fontId="2" fillId="0" borderId="2" xfId="0" applyNumberFormat="1" applyFont="1" applyBorder="1" applyAlignment="1">
      <alignment horizontal="left" vertical="top" wrapText="1"/>
    </xf>
    <xf numFmtId="14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300441</xdr:colOff>
      <xdr:row>0</xdr:row>
      <xdr:rowOff>1</xdr:rowOff>
    </xdr:from>
    <xdr:ext cx="1566460" cy="988826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41" y="1"/>
          <a:ext cx="1566460" cy="98882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37.85546875" customWidth="1"/>
    <col min="2" max="2" width="35.28515625" customWidth="1"/>
    <col min="3" max="3" width="16.5703125" style="3" customWidth="1"/>
    <col min="4" max="4" width="22.28515625" style="2" customWidth="1"/>
    <col min="5" max="5" width="13.140625" style="2" customWidth="1"/>
    <col min="6" max="6" width="15.5703125" customWidth="1"/>
    <col min="7" max="7" width="14.85546875" style="2" customWidth="1"/>
    <col min="8" max="8" width="14.5703125" customWidth="1"/>
    <col min="9" max="9" width="10.140625" customWidth="1"/>
    <col min="10" max="10" width="11.140625" customWidth="1"/>
  </cols>
  <sheetData>
    <row r="1" spans="1:10" x14ac:dyDescent="0.25">
      <c r="J1" s="15"/>
    </row>
    <row r="2" spans="1:10" ht="19.5" x14ac:dyDescent="0.25">
      <c r="B2" s="44" t="s">
        <v>11</v>
      </c>
      <c r="C2" s="44"/>
      <c r="D2" s="44"/>
      <c r="E2" s="44"/>
      <c r="F2" s="44"/>
      <c r="G2" s="44"/>
      <c r="H2" s="44"/>
      <c r="I2" s="44"/>
      <c r="J2" s="45"/>
    </row>
    <row r="3" spans="1:10" ht="18" x14ac:dyDescent="0.25">
      <c r="B3" s="40" t="s">
        <v>10</v>
      </c>
      <c r="C3" s="40"/>
      <c r="D3" s="40"/>
      <c r="E3" s="40"/>
      <c r="F3" s="40"/>
      <c r="G3" s="40"/>
      <c r="H3" s="40"/>
      <c r="I3" s="40"/>
      <c r="J3" s="41"/>
    </row>
    <row r="4" spans="1:10" ht="17.45" customHeight="1" x14ac:dyDescent="0.25">
      <c r="B4" s="42" t="s">
        <v>12</v>
      </c>
      <c r="C4" s="42"/>
      <c r="D4" s="42"/>
      <c r="E4" s="42"/>
      <c r="F4" s="42"/>
      <c r="G4" s="42"/>
      <c r="H4" s="42"/>
      <c r="I4" s="42"/>
      <c r="J4" s="43"/>
    </row>
    <row r="5" spans="1:10" ht="8.25" customHeight="1" x14ac:dyDescent="0.25">
      <c r="J5" s="15"/>
    </row>
    <row r="6" spans="1:10" ht="43.5" x14ac:dyDescent="0.25">
      <c r="A6" s="46" t="s">
        <v>9</v>
      </c>
      <c r="B6" s="46" t="s">
        <v>8</v>
      </c>
      <c r="C6" s="47" t="s">
        <v>7</v>
      </c>
      <c r="D6" s="48" t="s">
        <v>6</v>
      </c>
      <c r="E6" s="48" t="s">
        <v>5</v>
      </c>
      <c r="F6" s="48" t="s">
        <v>4</v>
      </c>
      <c r="G6" s="48" t="s">
        <v>3</v>
      </c>
      <c r="H6" s="48" t="s">
        <v>2</v>
      </c>
      <c r="I6" s="48" t="s">
        <v>1</v>
      </c>
      <c r="J6" s="48" t="s">
        <v>0</v>
      </c>
    </row>
    <row r="7" spans="1:10" s="4" customFormat="1" ht="71.25" x14ac:dyDescent="0.2">
      <c r="A7" s="7" t="s">
        <v>446</v>
      </c>
      <c r="B7" s="16" t="s">
        <v>13</v>
      </c>
      <c r="C7" s="13" t="s">
        <v>15</v>
      </c>
      <c r="D7" s="14" t="s">
        <v>14</v>
      </c>
      <c r="E7" s="12">
        <v>45982</v>
      </c>
      <c r="F7" s="9">
        <v>108560.85</v>
      </c>
      <c r="G7" s="12">
        <v>46022</v>
      </c>
      <c r="H7" s="9">
        <f>F7</f>
        <v>108560.85</v>
      </c>
      <c r="I7" s="8">
        <f t="shared" ref="I7:I69" si="0">+H7-F7</f>
        <v>0</v>
      </c>
      <c r="J7" s="11"/>
    </row>
    <row r="8" spans="1:10" s="4" customFormat="1" ht="71.25" x14ac:dyDescent="0.2">
      <c r="A8" s="39" t="s">
        <v>447</v>
      </c>
      <c r="B8" s="16" t="s">
        <v>22</v>
      </c>
      <c r="C8" s="13" t="s">
        <v>23</v>
      </c>
      <c r="D8" s="14" t="s">
        <v>24</v>
      </c>
      <c r="E8" s="12">
        <v>45617</v>
      </c>
      <c r="F8" s="9">
        <v>57741.33</v>
      </c>
      <c r="G8" s="12">
        <v>46022</v>
      </c>
      <c r="H8" s="9">
        <f>F8</f>
        <v>57741.33</v>
      </c>
      <c r="I8" s="8">
        <f>+H8-F8</f>
        <v>0</v>
      </c>
      <c r="J8" s="11"/>
    </row>
    <row r="9" spans="1:10" s="4" customFormat="1" ht="42.75" x14ac:dyDescent="0.2">
      <c r="A9" s="39" t="s">
        <v>26</v>
      </c>
      <c r="B9" s="16" t="s">
        <v>25</v>
      </c>
      <c r="C9" s="13" t="s">
        <v>392</v>
      </c>
      <c r="D9" s="14" t="s">
        <v>27</v>
      </c>
      <c r="E9" s="12">
        <v>45623</v>
      </c>
      <c r="F9" s="9">
        <v>2820</v>
      </c>
      <c r="G9" s="12">
        <v>46022</v>
      </c>
      <c r="H9" s="9">
        <f>F9</f>
        <v>2820</v>
      </c>
      <c r="I9" s="8">
        <f>+H9-F9</f>
        <v>0</v>
      </c>
      <c r="J9" s="11"/>
    </row>
    <row r="10" spans="1:10" s="4" customFormat="1" ht="42.75" x14ac:dyDescent="0.2">
      <c r="A10" s="39" t="s">
        <v>28</v>
      </c>
      <c r="B10" s="16" t="s">
        <v>29</v>
      </c>
      <c r="C10" s="13" t="s">
        <v>33</v>
      </c>
      <c r="D10" s="14" t="s">
        <v>30</v>
      </c>
      <c r="E10" s="12">
        <v>45617</v>
      </c>
      <c r="F10" s="9">
        <v>3300.04</v>
      </c>
      <c r="G10" s="12">
        <v>46022</v>
      </c>
      <c r="H10" s="9">
        <f t="shared" ref="H10" si="1">F10</f>
        <v>3300.04</v>
      </c>
      <c r="I10" s="8">
        <f t="shared" ref="I10" si="2">+H10-F10</f>
        <v>0</v>
      </c>
      <c r="J10" s="11"/>
    </row>
    <row r="11" spans="1:10" s="4" customFormat="1" ht="71.25" x14ac:dyDescent="0.2">
      <c r="A11" s="39" t="s">
        <v>36</v>
      </c>
      <c r="B11" s="16" t="s">
        <v>35</v>
      </c>
      <c r="C11" s="13" t="s">
        <v>38</v>
      </c>
      <c r="D11" s="10" t="s">
        <v>37</v>
      </c>
      <c r="E11" s="12">
        <v>45628</v>
      </c>
      <c r="F11" s="9">
        <v>10999.96</v>
      </c>
      <c r="G11" s="12">
        <v>46022</v>
      </c>
      <c r="H11" s="9">
        <f t="shared" ref="H11:H16" si="3">F11</f>
        <v>10999.96</v>
      </c>
      <c r="I11" s="8">
        <f t="shared" ref="I11:I16" si="4">+H11-F11</f>
        <v>0</v>
      </c>
      <c r="J11" s="11"/>
    </row>
    <row r="12" spans="1:10" s="4" customFormat="1" ht="85.5" x14ac:dyDescent="0.2">
      <c r="A12" s="39" t="s">
        <v>40</v>
      </c>
      <c r="B12" s="16" t="s">
        <v>396</v>
      </c>
      <c r="C12" s="13" t="s">
        <v>42</v>
      </c>
      <c r="D12" s="10" t="s">
        <v>41</v>
      </c>
      <c r="E12" s="12">
        <v>45628</v>
      </c>
      <c r="F12" s="9">
        <v>20142.599999999999</v>
      </c>
      <c r="G12" s="12">
        <v>46022</v>
      </c>
      <c r="H12" s="9">
        <f t="shared" si="3"/>
        <v>20142.599999999999</v>
      </c>
      <c r="I12" s="8">
        <f t="shared" si="4"/>
        <v>0</v>
      </c>
      <c r="J12" s="11"/>
    </row>
    <row r="13" spans="1:10" s="4" customFormat="1" ht="42.75" x14ac:dyDescent="0.2">
      <c r="A13" s="39" t="s">
        <v>448</v>
      </c>
      <c r="B13" s="16" t="s">
        <v>43</v>
      </c>
      <c r="C13" s="13" t="s">
        <v>45</v>
      </c>
      <c r="D13" s="10" t="s">
        <v>44</v>
      </c>
      <c r="E13" s="12">
        <v>45625</v>
      </c>
      <c r="F13" s="9">
        <v>23600</v>
      </c>
      <c r="G13" s="12">
        <v>46022</v>
      </c>
      <c r="H13" s="9">
        <f t="shared" si="3"/>
        <v>23600</v>
      </c>
      <c r="I13" s="8">
        <f t="shared" si="4"/>
        <v>0</v>
      </c>
      <c r="J13" s="11"/>
    </row>
    <row r="14" spans="1:10" s="4" customFormat="1" ht="71.25" x14ac:dyDescent="0.2">
      <c r="A14" s="39" t="s">
        <v>449</v>
      </c>
      <c r="B14" s="16" t="s">
        <v>46</v>
      </c>
      <c r="C14" s="13" t="s">
        <v>48</v>
      </c>
      <c r="D14" s="10" t="s">
        <v>47</v>
      </c>
      <c r="E14" s="12">
        <v>45635</v>
      </c>
      <c r="F14" s="9">
        <v>21240</v>
      </c>
      <c r="G14" s="12">
        <v>46022</v>
      </c>
      <c r="H14" s="9">
        <f t="shared" si="3"/>
        <v>21240</v>
      </c>
      <c r="I14" s="8">
        <f t="shared" si="4"/>
        <v>0</v>
      </c>
      <c r="J14" s="11"/>
    </row>
    <row r="15" spans="1:10" s="4" customFormat="1" ht="57" x14ac:dyDescent="0.2">
      <c r="A15" s="39" t="s">
        <v>450</v>
      </c>
      <c r="B15" s="16" t="s">
        <v>49</v>
      </c>
      <c r="C15" s="13" t="s">
        <v>53</v>
      </c>
      <c r="D15" s="10" t="s">
        <v>50</v>
      </c>
      <c r="E15" s="12">
        <v>45629</v>
      </c>
      <c r="F15" s="9">
        <v>100164.7</v>
      </c>
      <c r="G15" s="12">
        <v>45657</v>
      </c>
      <c r="H15" s="9">
        <f t="shared" si="3"/>
        <v>100164.7</v>
      </c>
      <c r="I15" s="8">
        <f t="shared" si="4"/>
        <v>0</v>
      </c>
      <c r="J15" s="11"/>
    </row>
    <row r="16" spans="1:10" s="4" customFormat="1" ht="60.75" customHeight="1" x14ac:dyDescent="0.2">
      <c r="A16" s="39" t="s">
        <v>52</v>
      </c>
      <c r="B16" s="16" t="s">
        <v>51</v>
      </c>
      <c r="C16" s="13" t="s">
        <v>55</v>
      </c>
      <c r="D16" s="10" t="s">
        <v>54</v>
      </c>
      <c r="E16" s="12">
        <v>45622</v>
      </c>
      <c r="F16" s="9">
        <v>98294</v>
      </c>
      <c r="G16" s="12">
        <v>46022</v>
      </c>
      <c r="H16" s="9">
        <f t="shared" si="3"/>
        <v>98294</v>
      </c>
      <c r="I16" s="8">
        <f t="shared" si="4"/>
        <v>0</v>
      </c>
      <c r="J16" s="11"/>
    </row>
    <row r="17" spans="1:10" s="4" customFormat="1" ht="58.5" customHeight="1" x14ac:dyDescent="0.2">
      <c r="A17" s="39" t="s">
        <v>450</v>
      </c>
      <c r="B17" s="16" t="s">
        <v>16</v>
      </c>
      <c r="C17" s="13" t="s">
        <v>19</v>
      </c>
      <c r="D17" s="14" t="s">
        <v>17</v>
      </c>
      <c r="E17" s="12">
        <v>45629</v>
      </c>
      <c r="F17" s="9">
        <v>44279</v>
      </c>
      <c r="G17" s="12">
        <v>45657</v>
      </c>
      <c r="H17" s="9">
        <f t="shared" ref="H17:H38" si="5">F17</f>
        <v>44279</v>
      </c>
      <c r="I17" s="8">
        <f t="shared" si="0"/>
        <v>0</v>
      </c>
      <c r="J17" s="11"/>
    </row>
    <row r="18" spans="1:10" s="4" customFormat="1" ht="71.25" x14ac:dyDescent="0.2">
      <c r="A18" s="39" t="s">
        <v>231</v>
      </c>
      <c r="B18" s="16" t="s">
        <v>230</v>
      </c>
      <c r="C18" s="13" t="s">
        <v>398</v>
      </c>
      <c r="D18" s="14" t="s">
        <v>393</v>
      </c>
      <c r="E18" s="12">
        <v>45628</v>
      </c>
      <c r="F18" s="9">
        <v>18158.78</v>
      </c>
      <c r="G18" s="12">
        <v>46022</v>
      </c>
      <c r="H18" s="9">
        <f t="shared" si="5"/>
        <v>18158.78</v>
      </c>
      <c r="I18" s="8">
        <f t="shared" si="0"/>
        <v>0</v>
      </c>
      <c r="J18" s="11"/>
    </row>
    <row r="19" spans="1:10" s="4" customFormat="1" ht="85.5" x14ac:dyDescent="0.2">
      <c r="A19" s="39" t="s">
        <v>451</v>
      </c>
      <c r="B19" s="16" t="s">
        <v>18</v>
      </c>
      <c r="C19" s="13" t="s">
        <v>20</v>
      </c>
      <c r="D19" s="14" t="s">
        <v>21</v>
      </c>
      <c r="E19" s="12">
        <v>45637</v>
      </c>
      <c r="F19" s="9">
        <v>84488</v>
      </c>
      <c r="G19" s="12">
        <v>46022</v>
      </c>
      <c r="H19" s="9">
        <f t="shared" si="5"/>
        <v>84488</v>
      </c>
      <c r="I19" s="8">
        <f t="shared" si="0"/>
        <v>0</v>
      </c>
      <c r="J19" s="11"/>
    </row>
    <row r="20" spans="1:10" s="4" customFormat="1" ht="57" x14ac:dyDescent="0.2">
      <c r="A20" s="39" t="s">
        <v>238</v>
      </c>
      <c r="B20" s="16" t="s">
        <v>237</v>
      </c>
      <c r="C20" s="13" t="s">
        <v>445</v>
      </c>
      <c r="D20" s="10" t="s">
        <v>399</v>
      </c>
      <c r="E20" s="12">
        <v>45632</v>
      </c>
      <c r="F20" s="9">
        <v>10094.9</v>
      </c>
      <c r="G20" s="12">
        <v>46022</v>
      </c>
      <c r="H20" s="9">
        <v>10094.9</v>
      </c>
      <c r="I20" s="8">
        <f t="shared" si="0"/>
        <v>0</v>
      </c>
      <c r="J20" s="11"/>
    </row>
    <row r="21" spans="1:10" s="4" customFormat="1" ht="46.5" customHeight="1" x14ac:dyDescent="0.2">
      <c r="A21" s="39" t="s">
        <v>284</v>
      </c>
      <c r="B21" s="16" t="s">
        <v>283</v>
      </c>
      <c r="C21" s="13" t="s">
        <v>425</v>
      </c>
      <c r="D21" s="10" t="s">
        <v>400</v>
      </c>
      <c r="E21" s="12">
        <v>45636</v>
      </c>
      <c r="F21" s="9">
        <v>32017.53</v>
      </c>
      <c r="G21" s="12">
        <v>45657</v>
      </c>
      <c r="H21" s="9">
        <v>32017.53</v>
      </c>
      <c r="I21" s="8">
        <f t="shared" si="0"/>
        <v>0</v>
      </c>
      <c r="J21" s="11"/>
    </row>
    <row r="22" spans="1:10" s="4" customFormat="1" ht="71.25" x14ac:dyDescent="0.2">
      <c r="A22" s="39" t="s">
        <v>106</v>
      </c>
      <c r="B22" s="16" t="s">
        <v>306</v>
      </c>
      <c r="C22" s="13" t="s">
        <v>427</v>
      </c>
      <c r="D22" s="10" t="s">
        <v>401</v>
      </c>
      <c r="E22" s="12">
        <v>45635</v>
      </c>
      <c r="F22" s="9">
        <v>113803.08</v>
      </c>
      <c r="G22" s="12">
        <v>46022</v>
      </c>
      <c r="H22" s="9">
        <v>113803.08</v>
      </c>
      <c r="I22" s="8">
        <f t="shared" si="0"/>
        <v>0</v>
      </c>
      <c r="J22" s="11"/>
    </row>
    <row r="23" spans="1:10" s="4" customFormat="1" ht="85.5" x14ac:dyDescent="0.2">
      <c r="A23" s="39" t="s">
        <v>332</v>
      </c>
      <c r="B23" s="16" t="s">
        <v>331</v>
      </c>
      <c r="C23" s="13" t="s">
        <v>429</v>
      </c>
      <c r="D23" s="10" t="s">
        <v>402</v>
      </c>
      <c r="E23" s="12">
        <v>45631</v>
      </c>
      <c r="F23" s="9">
        <v>243151.74</v>
      </c>
      <c r="G23" s="12">
        <v>45657</v>
      </c>
      <c r="H23" s="9">
        <v>243151.74</v>
      </c>
      <c r="I23" s="8">
        <f t="shared" si="0"/>
        <v>0</v>
      </c>
      <c r="J23" s="11"/>
    </row>
    <row r="24" spans="1:10" s="4" customFormat="1" ht="57.75" customHeight="1" x14ac:dyDescent="0.2">
      <c r="A24" s="39" t="s">
        <v>221</v>
      </c>
      <c r="B24" s="16" t="s">
        <v>220</v>
      </c>
      <c r="C24" s="13" t="s">
        <v>430</v>
      </c>
      <c r="D24" s="10" t="s">
        <v>403</v>
      </c>
      <c r="E24" s="12">
        <v>45639</v>
      </c>
      <c r="F24" s="9">
        <v>21664.799999999999</v>
      </c>
      <c r="G24" s="12">
        <v>46022</v>
      </c>
      <c r="H24" s="9">
        <v>21664.799999999999</v>
      </c>
      <c r="I24" s="8">
        <f t="shared" si="0"/>
        <v>0</v>
      </c>
      <c r="J24" s="11"/>
    </row>
    <row r="25" spans="1:10" s="4" customFormat="1" ht="57" x14ac:dyDescent="0.2">
      <c r="A25" s="39" t="s">
        <v>342</v>
      </c>
      <c r="B25" s="16" t="s">
        <v>341</v>
      </c>
      <c r="C25" s="13" t="s">
        <v>432</v>
      </c>
      <c r="D25" s="10" t="s">
        <v>404</v>
      </c>
      <c r="E25" s="12">
        <v>45639</v>
      </c>
      <c r="F25" s="9">
        <v>1062000</v>
      </c>
      <c r="G25" s="12">
        <v>46022</v>
      </c>
      <c r="H25" s="9">
        <v>1062000</v>
      </c>
      <c r="I25" s="8">
        <f t="shared" si="0"/>
        <v>0</v>
      </c>
      <c r="J25" s="11"/>
    </row>
    <row r="26" spans="1:10" s="4" customFormat="1" ht="57" x14ac:dyDescent="0.2">
      <c r="A26" s="39" t="s">
        <v>346</v>
      </c>
      <c r="B26" s="16" t="s">
        <v>345</v>
      </c>
      <c r="C26" s="13" t="s">
        <v>433</v>
      </c>
      <c r="D26" s="10" t="s">
        <v>405</v>
      </c>
      <c r="E26" s="12">
        <v>45642</v>
      </c>
      <c r="F26" s="9">
        <v>156503.4</v>
      </c>
      <c r="G26" s="12">
        <v>45657</v>
      </c>
      <c r="H26" s="9">
        <v>156503.4</v>
      </c>
      <c r="I26" s="8">
        <f t="shared" si="0"/>
        <v>0</v>
      </c>
      <c r="J26" s="11"/>
    </row>
    <row r="27" spans="1:10" s="4" customFormat="1" ht="85.5" x14ac:dyDescent="0.2">
      <c r="A27" s="39" t="s">
        <v>351</v>
      </c>
      <c r="B27" s="16" t="s">
        <v>350</v>
      </c>
      <c r="C27" s="13" t="s">
        <v>431</v>
      </c>
      <c r="D27" s="10" t="s">
        <v>406</v>
      </c>
      <c r="E27" s="12">
        <v>45642</v>
      </c>
      <c r="F27" s="9">
        <v>207560.01</v>
      </c>
      <c r="G27" s="12">
        <v>45657</v>
      </c>
      <c r="H27" s="9">
        <v>207560.01</v>
      </c>
      <c r="I27" s="8">
        <f t="shared" si="0"/>
        <v>0</v>
      </c>
      <c r="J27" s="11"/>
    </row>
    <row r="28" spans="1:10" s="4" customFormat="1" ht="42.75" x14ac:dyDescent="0.2">
      <c r="A28" s="39" t="s">
        <v>355</v>
      </c>
      <c r="B28" s="16" t="s">
        <v>354</v>
      </c>
      <c r="C28" s="13" t="s">
        <v>434</v>
      </c>
      <c r="D28" s="10" t="s">
        <v>407</v>
      </c>
      <c r="E28" s="12">
        <v>45642</v>
      </c>
      <c r="F28" s="9">
        <v>8536.7099999999991</v>
      </c>
      <c r="G28" s="12">
        <v>45657</v>
      </c>
      <c r="H28" s="9">
        <v>8536.7099999999991</v>
      </c>
      <c r="I28" s="8">
        <f t="shared" si="0"/>
        <v>0</v>
      </c>
      <c r="J28" s="11"/>
    </row>
    <row r="29" spans="1:10" s="4" customFormat="1" ht="71.25" x14ac:dyDescent="0.2">
      <c r="A29" s="39" t="s">
        <v>359</v>
      </c>
      <c r="B29" s="16" t="s">
        <v>358</v>
      </c>
      <c r="C29" s="13" t="s">
        <v>435</v>
      </c>
      <c r="D29" s="10" t="s">
        <v>408</v>
      </c>
      <c r="E29" s="12">
        <v>45642</v>
      </c>
      <c r="F29" s="9">
        <v>32578</v>
      </c>
      <c r="G29" s="12">
        <v>46022</v>
      </c>
      <c r="H29" s="9">
        <v>32578</v>
      </c>
      <c r="I29" s="8">
        <f t="shared" si="0"/>
        <v>0</v>
      </c>
      <c r="J29" s="11"/>
    </row>
    <row r="30" spans="1:10" s="4" customFormat="1" ht="71.25" x14ac:dyDescent="0.2">
      <c r="A30" s="39" t="s">
        <v>106</v>
      </c>
      <c r="B30" s="16" t="s">
        <v>358</v>
      </c>
      <c r="C30" s="13" t="s">
        <v>436</v>
      </c>
      <c r="D30" s="10" t="s">
        <v>409</v>
      </c>
      <c r="E30" s="12">
        <v>45642</v>
      </c>
      <c r="F30" s="9">
        <v>104186.85</v>
      </c>
      <c r="G30" s="12">
        <v>46022</v>
      </c>
      <c r="H30" s="9">
        <v>104186.85</v>
      </c>
      <c r="I30" s="8">
        <f t="shared" si="0"/>
        <v>0</v>
      </c>
      <c r="J30" s="11"/>
    </row>
    <row r="31" spans="1:10" s="4" customFormat="1" ht="42.75" x14ac:dyDescent="0.2">
      <c r="A31" s="39" t="s">
        <v>178</v>
      </c>
      <c r="B31" s="16" t="s">
        <v>25</v>
      </c>
      <c r="C31" s="13" t="s">
        <v>437</v>
      </c>
      <c r="D31" s="10" t="s">
        <v>410</v>
      </c>
      <c r="E31" s="12">
        <v>45631</v>
      </c>
      <c r="F31" s="9">
        <v>2940</v>
      </c>
      <c r="G31" s="12">
        <v>46022</v>
      </c>
      <c r="H31" s="9">
        <v>2940</v>
      </c>
      <c r="I31" s="8">
        <f t="shared" si="0"/>
        <v>0</v>
      </c>
      <c r="J31" s="11"/>
    </row>
    <row r="32" spans="1:10" s="4" customFormat="1" ht="42.75" x14ac:dyDescent="0.2">
      <c r="A32" s="39" t="s">
        <v>178</v>
      </c>
      <c r="B32" s="16" t="s">
        <v>25</v>
      </c>
      <c r="C32" s="13" t="s">
        <v>438</v>
      </c>
      <c r="D32" s="10" t="s">
        <v>411</v>
      </c>
      <c r="E32" s="12">
        <v>45638</v>
      </c>
      <c r="F32" s="9">
        <v>2520</v>
      </c>
      <c r="G32" s="12">
        <v>46022</v>
      </c>
      <c r="H32" s="9">
        <v>2520</v>
      </c>
      <c r="I32" s="8">
        <f t="shared" si="0"/>
        <v>0</v>
      </c>
      <c r="J32" s="11"/>
    </row>
    <row r="33" spans="1:10" s="4" customFormat="1" ht="42.75" x14ac:dyDescent="0.2">
      <c r="A33" s="39" t="s">
        <v>178</v>
      </c>
      <c r="B33" s="16" t="s">
        <v>25</v>
      </c>
      <c r="C33" s="13" t="s">
        <v>439</v>
      </c>
      <c r="D33" s="10" t="s">
        <v>412</v>
      </c>
      <c r="E33" s="12">
        <v>45643</v>
      </c>
      <c r="F33" s="9">
        <v>900</v>
      </c>
      <c r="G33" s="12">
        <v>46022</v>
      </c>
      <c r="H33" s="9">
        <v>900</v>
      </c>
      <c r="I33" s="8">
        <f t="shared" si="0"/>
        <v>0</v>
      </c>
      <c r="J33" s="11"/>
    </row>
    <row r="34" spans="1:10" s="4" customFormat="1" ht="71.25" x14ac:dyDescent="0.2">
      <c r="A34" s="39" t="s">
        <v>378</v>
      </c>
      <c r="B34" s="16" t="s">
        <v>377</v>
      </c>
      <c r="C34" s="13" t="s">
        <v>441</v>
      </c>
      <c r="D34" s="10" t="s">
        <v>440</v>
      </c>
      <c r="E34" s="12">
        <v>45644</v>
      </c>
      <c r="F34" s="9">
        <v>19159.419999999998</v>
      </c>
      <c r="G34" s="12">
        <v>46022</v>
      </c>
      <c r="H34" s="9">
        <v>19159.419999999998</v>
      </c>
      <c r="I34" s="8">
        <f t="shared" si="0"/>
        <v>0</v>
      </c>
      <c r="J34" s="11"/>
    </row>
    <row r="35" spans="1:10" s="4" customFormat="1" ht="71.25" x14ac:dyDescent="0.2">
      <c r="A35" s="39" t="s">
        <v>394</v>
      </c>
      <c r="B35" s="16" t="s">
        <v>381</v>
      </c>
      <c r="C35" s="13" t="s">
        <v>442</v>
      </c>
      <c r="D35" s="10" t="s">
        <v>413</v>
      </c>
      <c r="E35" s="12">
        <v>45642</v>
      </c>
      <c r="F35" s="9">
        <v>3348.82</v>
      </c>
      <c r="G35" s="12">
        <v>46022</v>
      </c>
      <c r="H35" s="9">
        <v>3348.82</v>
      </c>
      <c r="I35" s="8">
        <f t="shared" si="0"/>
        <v>0</v>
      </c>
      <c r="J35" s="11"/>
    </row>
    <row r="36" spans="1:10" s="4" customFormat="1" ht="42.75" x14ac:dyDescent="0.2">
      <c r="A36" s="39" t="s">
        <v>28</v>
      </c>
      <c r="B36" s="16" t="s">
        <v>29</v>
      </c>
      <c r="C36" s="13" t="s">
        <v>443</v>
      </c>
      <c r="D36" s="10" t="s">
        <v>414</v>
      </c>
      <c r="E36" s="12">
        <v>45635</v>
      </c>
      <c r="F36" s="9">
        <v>9600</v>
      </c>
      <c r="G36" s="12">
        <v>46022</v>
      </c>
      <c r="H36" s="9">
        <v>9600</v>
      </c>
      <c r="I36" s="8">
        <f t="shared" si="0"/>
        <v>0</v>
      </c>
      <c r="J36" s="11"/>
    </row>
    <row r="37" spans="1:10" s="4" customFormat="1" ht="85.5" x14ac:dyDescent="0.2">
      <c r="A37" s="39" t="s">
        <v>387</v>
      </c>
      <c r="B37" s="16" t="s">
        <v>386</v>
      </c>
      <c r="C37" s="13" t="s">
        <v>444</v>
      </c>
      <c r="D37" s="10" t="s">
        <v>415</v>
      </c>
      <c r="E37" s="12">
        <v>45643</v>
      </c>
      <c r="F37" s="9">
        <v>30000</v>
      </c>
      <c r="G37" s="12">
        <v>45657</v>
      </c>
      <c r="H37" s="9">
        <v>30000</v>
      </c>
      <c r="I37" s="8">
        <f t="shared" si="0"/>
        <v>0</v>
      </c>
      <c r="J37" s="11"/>
    </row>
    <row r="38" spans="1:10" s="4" customFormat="1" ht="85.5" x14ac:dyDescent="0.2">
      <c r="A38" s="39" t="s">
        <v>32</v>
      </c>
      <c r="B38" s="16" t="s">
        <v>31</v>
      </c>
      <c r="C38" s="13" t="s">
        <v>395</v>
      </c>
      <c r="D38" s="10" t="s">
        <v>34</v>
      </c>
      <c r="E38" s="12">
        <v>45615</v>
      </c>
      <c r="F38" s="9">
        <v>446040</v>
      </c>
      <c r="G38" s="12">
        <v>45657</v>
      </c>
      <c r="H38" s="9">
        <f t="shared" si="5"/>
        <v>446040</v>
      </c>
      <c r="I38" s="8">
        <f t="shared" si="0"/>
        <v>0</v>
      </c>
      <c r="J38" s="11"/>
    </row>
    <row r="39" spans="1:10" s="4" customFormat="1" ht="42.75" x14ac:dyDescent="0.2">
      <c r="A39" s="39" t="s">
        <v>225</v>
      </c>
      <c r="B39" s="16" t="s">
        <v>224</v>
      </c>
      <c r="C39" s="13" t="s">
        <v>397</v>
      </c>
      <c r="D39" s="10" t="s">
        <v>416</v>
      </c>
      <c r="E39" s="12">
        <v>45628</v>
      </c>
      <c r="F39" s="9">
        <v>51729.279999999999</v>
      </c>
      <c r="G39" s="12">
        <v>45657</v>
      </c>
      <c r="H39" s="9">
        <v>51729.279999999999</v>
      </c>
      <c r="I39" s="8">
        <f t="shared" si="0"/>
        <v>0</v>
      </c>
      <c r="J39" s="11"/>
    </row>
    <row r="40" spans="1:10" s="4" customFormat="1" ht="43.9" customHeight="1" x14ac:dyDescent="0.2">
      <c r="A40" s="39" t="s">
        <v>288</v>
      </c>
      <c r="B40" s="16" t="s">
        <v>287</v>
      </c>
      <c r="C40" s="13" t="s">
        <v>422</v>
      </c>
      <c r="D40" s="10" t="s">
        <v>417</v>
      </c>
      <c r="E40" s="12">
        <v>45636</v>
      </c>
      <c r="F40" s="9">
        <v>24067.279999999999</v>
      </c>
      <c r="G40" s="12">
        <v>46022</v>
      </c>
      <c r="H40" s="9">
        <v>24067.279999999999</v>
      </c>
      <c r="I40" s="8">
        <f t="shared" si="0"/>
        <v>0</v>
      </c>
      <c r="J40" s="11"/>
    </row>
    <row r="41" spans="1:10" s="4" customFormat="1" ht="71.25" x14ac:dyDescent="0.2">
      <c r="A41" s="39" t="s">
        <v>292</v>
      </c>
      <c r="B41" s="16" t="s">
        <v>291</v>
      </c>
      <c r="C41" s="13" t="s">
        <v>424</v>
      </c>
      <c r="D41" s="10" t="s">
        <v>418</v>
      </c>
      <c r="E41" s="12">
        <v>45638</v>
      </c>
      <c r="F41" s="9">
        <v>92000.05</v>
      </c>
      <c r="G41" s="12">
        <v>45657</v>
      </c>
      <c r="H41" s="9">
        <v>92000.05</v>
      </c>
      <c r="I41" s="8">
        <f t="shared" si="0"/>
        <v>0</v>
      </c>
      <c r="J41" s="11"/>
    </row>
    <row r="42" spans="1:10" s="4" customFormat="1" ht="57" x14ac:dyDescent="0.2">
      <c r="A42" s="39" t="s">
        <v>297</v>
      </c>
      <c r="B42" s="16" t="s">
        <v>296</v>
      </c>
      <c r="C42" s="13" t="s">
        <v>426</v>
      </c>
      <c r="D42" s="10" t="s">
        <v>419</v>
      </c>
      <c r="E42" s="12">
        <v>45638</v>
      </c>
      <c r="F42" s="9">
        <v>76649.259999999995</v>
      </c>
      <c r="G42" s="12">
        <v>46022</v>
      </c>
      <c r="H42" s="9">
        <v>76649.259999999995</v>
      </c>
      <c r="I42" s="8">
        <f t="shared" si="0"/>
        <v>0</v>
      </c>
      <c r="J42" s="11"/>
    </row>
    <row r="43" spans="1:10" s="4" customFormat="1" ht="59.25" customHeight="1" x14ac:dyDescent="0.2">
      <c r="A43" s="39" t="s">
        <v>310</v>
      </c>
      <c r="B43" s="16" t="s">
        <v>309</v>
      </c>
      <c r="C43" s="13" t="s">
        <v>428</v>
      </c>
      <c r="D43" s="10" t="s">
        <v>420</v>
      </c>
      <c r="E43" s="12">
        <v>45638</v>
      </c>
      <c r="F43" s="9">
        <v>26063.84</v>
      </c>
      <c r="G43" s="12">
        <v>46022</v>
      </c>
      <c r="H43" s="9">
        <v>26063.84</v>
      </c>
      <c r="I43" s="8">
        <f t="shared" si="0"/>
        <v>0</v>
      </c>
      <c r="J43" s="11"/>
    </row>
    <row r="44" spans="1:10" s="4" customFormat="1" ht="57" customHeight="1" x14ac:dyDescent="0.2">
      <c r="A44" s="39" t="s">
        <v>394</v>
      </c>
      <c r="B44" s="16" t="s">
        <v>374</v>
      </c>
      <c r="C44" s="13" t="s">
        <v>423</v>
      </c>
      <c r="D44" s="10" t="s">
        <v>421</v>
      </c>
      <c r="E44" s="12">
        <v>45645</v>
      </c>
      <c r="F44" s="9">
        <v>142445.49</v>
      </c>
      <c r="G44" s="12">
        <v>46022</v>
      </c>
      <c r="H44" s="9">
        <v>142445.49</v>
      </c>
      <c r="I44" s="8">
        <f t="shared" si="0"/>
        <v>0</v>
      </c>
      <c r="J44" s="11"/>
    </row>
    <row r="45" spans="1:10" s="4" customFormat="1" ht="42.75" x14ac:dyDescent="0.2">
      <c r="A45" s="39" t="s">
        <v>57</v>
      </c>
      <c r="B45" s="36" t="s">
        <v>452</v>
      </c>
      <c r="C45" s="13" t="s">
        <v>60</v>
      </c>
      <c r="D45" s="10" t="s">
        <v>58</v>
      </c>
      <c r="E45" s="12">
        <v>45614</v>
      </c>
      <c r="F45" s="9">
        <v>17047.75</v>
      </c>
      <c r="G45" s="12">
        <v>45657</v>
      </c>
      <c r="H45" s="9">
        <f>+F45</f>
        <v>17047.75</v>
      </c>
      <c r="I45" s="8">
        <f t="shared" si="0"/>
        <v>0</v>
      </c>
      <c r="J45" s="11"/>
    </row>
    <row r="46" spans="1:10" s="4" customFormat="1" ht="57" x14ac:dyDescent="0.2">
      <c r="A46" s="39" t="s">
        <v>57</v>
      </c>
      <c r="B46" s="36" t="s">
        <v>453</v>
      </c>
      <c r="C46" s="13" t="s">
        <v>59</v>
      </c>
      <c r="D46" s="10" t="s">
        <v>61</v>
      </c>
      <c r="E46" s="12">
        <v>45615</v>
      </c>
      <c r="F46" s="9">
        <v>13364.86</v>
      </c>
      <c r="G46" s="12">
        <v>45657</v>
      </c>
      <c r="H46" s="9">
        <f>+F46</f>
        <v>13364.86</v>
      </c>
      <c r="I46" s="8">
        <f t="shared" si="0"/>
        <v>0</v>
      </c>
      <c r="J46" s="11"/>
    </row>
    <row r="47" spans="1:10" s="4" customFormat="1" ht="42.75" x14ac:dyDescent="0.2">
      <c r="A47" s="39" t="s">
        <v>67</v>
      </c>
      <c r="B47" s="16" t="s">
        <v>454</v>
      </c>
      <c r="C47" s="13" t="s">
        <v>66</v>
      </c>
      <c r="D47" s="10" t="s">
        <v>63</v>
      </c>
      <c r="E47" s="12">
        <v>45602</v>
      </c>
      <c r="F47" s="9">
        <v>64185.14</v>
      </c>
      <c r="G47" s="12">
        <v>46022</v>
      </c>
      <c r="H47" s="9">
        <f>+F47</f>
        <v>64185.14</v>
      </c>
      <c r="I47" s="8">
        <f t="shared" si="0"/>
        <v>0</v>
      </c>
      <c r="J47" s="11"/>
    </row>
    <row r="48" spans="1:10" s="4" customFormat="1" ht="42.75" x14ac:dyDescent="0.2">
      <c r="A48" s="39" t="s">
        <v>67</v>
      </c>
      <c r="B48" s="16" t="s">
        <v>455</v>
      </c>
      <c r="C48" s="13" t="s">
        <v>65</v>
      </c>
      <c r="D48" s="10" t="s">
        <v>64</v>
      </c>
      <c r="E48" s="12">
        <v>45632</v>
      </c>
      <c r="F48" s="9">
        <v>64185.14</v>
      </c>
      <c r="G48" s="12">
        <v>46022</v>
      </c>
      <c r="H48" s="9">
        <f t="shared" ref="H48:H69" si="6">+F48</f>
        <v>64185.14</v>
      </c>
      <c r="I48" s="8">
        <f t="shared" si="0"/>
        <v>0</v>
      </c>
      <c r="J48" s="11"/>
    </row>
    <row r="49" spans="1:10" s="4" customFormat="1" ht="42.75" x14ac:dyDescent="0.2">
      <c r="A49" s="39" t="s">
        <v>68</v>
      </c>
      <c r="B49" s="16" t="s">
        <v>456</v>
      </c>
      <c r="C49" s="13" t="s">
        <v>70</v>
      </c>
      <c r="D49" s="10" t="s">
        <v>69</v>
      </c>
      <c r="E49" s="12">
        <v>45628</v>
      </c>
      <c r="F49" s="9">
        <v>8220.4</v>
      </c>
      <c r="G49" s="12">
        <v>46022</v>
      </c>
      <c r="H49" s="9">
        <f t="shared" si="6"/>
        <v>8220.4</v>
      </c>
      <c r="I49" s="8">
        <f t="shared" si="0"/>
        <v>0</v>
      </c>
      <c r="J49" s="11"/>
    </row>
    <row r="50" spans="1:10" s="4" customFormat="1" ht="57" x14ac:dyDescent="0.2">
      <c r="A50" s="39" t="s">
        <v>68</v>
      </c>
      <c r="B50" s="16" t="s">
        <v>457</v>
      </c>
      <c r="C50" s="13" t="s">
        <v>71</v>
      </c>
      <c r="D50" s="10" t="s">
        <v>72</v>
      </c>
      <c r="E50" s="12">
        <v>45628</v>
      </c>
      <c r="F50" s="9">
        <v>5603.92</v>
      </c>
      <c r="G50" s="12">
        <v>46022</v>
      </c>
      <c r="H50" s="9">
        <f t="shared" si="6"/>
        <v>5603.92</v>
      </c>
      <c r="I50" s="8">
        <f t="shared" si="0"/>
        <v>0</v>
      </c>
      <c r="J50" s="11"/>
    </row>
    <row r="51" spans="1:10" s="4" customFormat="1" ht="57" x14ac:dyDescent="0.2">
      <c r="A51" s="39" t="s">
        <v>68</v>
      </c>
      <c r="B51" s="16" t="s">
        <v>458</v>
      </c>
      <c r="C51" s="13" t="s">
        <v>73</v>
      </c>
      <c r="D51" s="10" t="s">
        <v>74</v>
      </c>
      <c r="E51" s="12">
        <v>45627</v>
      </c>
      <c r="F51" s="9">
        <v>14176.44</v>
      </c>
      <c r="G51" s="12">
        <v>46022</v>
      </c>
      <c r="H51" s="9">
        <f t="shared" si="6"/>
        <v>14176.44</v>
      </c>
      <c r="I51" s="8">
        <f t="shared" si="0"/>
        <v>0</v>
      </c>
      <c r="J51" s="11"/>
    </row>
    <row r="52" spans="1:10" s="4" customFormat="1" ht="40.9" customHeight="1" x14ac:dyDescent="0.2">
      <c r="A52" s="39" t="s">
        <v>68</v>
      </c>
      <c r="B52" s="16" t="s">
        <v>459</v>
      </c>
      <c r="C52" s="13" t="s">
        <v>75</v>
      </c>
      <c r="D52" s="10" t="s">
        <v>76</v>
      </c>
      <c r="E52" s="12">
        <v>45627</v>
      </c>
      <c r="F52" s="9">
        <v>6144.28</v>
      </c>
      <c r="G52" s="37">
        <v>46022</v>
      </c>
      <c r="H52" s="9">
        <f t="shared" si="6"/>
        <v>6144.28</v>
      </c>
      <c r="I52" s="8">
        <f t="shared" si="0"/>
        <v>0</v>
      </c>
      <c r="J52" s="11"/>
    </row>
    <row r="53" spans="1:10" s="4" customFormat="1" ht="71.25" x14ac:dyDescent="0.2">
      <c r="A53" s="39" t="s">
        <v>257</v>
      </c>
      <c r="B53" s="16" t="s">
        <v>256</v>
      </c>
      <c r="C53" s="13" t="s">
        <v>462</v>
      </c>
      <c r="D53" s="13" t="s">
        <v>460</v>
      </c>
      <c r="E53" s="12">
        <v>45622</v>
      </c>
      <c r="F53" s="9">
        <v>27883.81</v>
      </c>
      <c r="G53" s="37">
        <v>46022</v>
      </c>
      <c r="H53" s="9">
        <f t="shared" si="6"/>
        <v>27883.81</v>
      </c>
      <c r="I53" s="8">
        <f t="shared" si="0"/>
        <v>0</v>
      </c>
      <c r="J53" s="11"/>
    </row>
    <row r="54" spans="1:10" s="4" customFormat="1" ht="57" x14ac:dyDescent="0.2">
      <c r="A54" s="39" t="s">
        <v>260</v>
      </c>
      <c r="B54" s="16" t="s">
        <v>461</v>
      </c>
      <c r="C54" s="13" t="s">
        <v>463</v>
      </c>
      <c r="D54" s="10" t="s">
        <v>464</v>
      </c>
      <c r="E54" s="12">
        <v>45630</v>
      </c>
      <c r="F54" s="9">
        <v>131160.19</v>
      </c>
      <c r="G54" s="12">
        <v>45657</v>
      </c>
      <c r="H54" s="9">
        <f t="shared" si="6"/>
        <v>131160.19</v>
      </c>
      <c r="I54" s="8">
        <f t="shared" si="0"/>
        <v>0</v>
      </c>
      <c r="J54" s="11"/>
    </row>
    <row r="55" spans="1:10" s="4" customFormat="1" ht="57" x14ac:dyDescent="0.2">
      <c r="A55" s="39" t="s">
        <v>67</v>
      </c>
      <c r="B55" s="16" t="s">
        <v>262</v>
      </c>
      <c r="C55" s="13" t="s">
        <v>466</v>
      </c>
      <c r="D55" s="10" t="s">
        <v>465</v>
      </c>
      <c r="E55" s="12">
        <v>45632</v>
      </c>
      <c r="F55" s="9">
        <v>64185.14</v>
      </c>
      <c r="G55" s="37">
        <v>46022</v>
      </c>
      <c r="H55" s="9">
        <f t="shared" si="6"/>
        <v>64185.14</v>
      </c>
      <c r="I55" s="8">
        <f t="shared" si="0"/>
        <v>0</v>
      </c>
      <c r="J55" s="11"/>
    </row>
    <row r="56" spans="1:10" s="4" customFormat="1" ht="57" x14ac:dyDescent="0.2">
      <c r="A56" s="39" t="s">
        <v>467</v>
      </c>
      <c r="B56" s="16" t="s">
        <v>264</v>
      </c>
      <c r="C56" s="13" t="s">
        <v>468</v>
      </c>
      <c r="D56" s="10" t="s">
        <v>469</v>
      </c>
      <c r="E56" s="12">
        <v>45624</v>
      </c>
      <c r="F56" s="9">
        <v>63960</v>
      </c>
      <c r="G56" s="37">
        <v>46022</v>
      </c>
      <c r="H56" s="9">
        <f t="shared" si="6"/>
        <v>63960</v>
      </c>
      <c r="I56" s="8">
        <f t="shared" si="0"/>
        <v>0</v>
      </c>
      <c r="J56" s="11"/>
    </row>
    <row r="57" spans="1:10" s="4" customFormat="1" ht="85.5" x14ac:dyDescent="0.2">
      <c r="A57" s="39" t="s">
        <v>268</v>
      </c>
      <c r="B57" s="16" t="s">
        <v>267</v>
      </c>
      <c r="C57" s="13" t="s">
        <v>470</v>
      </c>
      <c r="D57" s="10" t="s">
        <v>63</v>
      </c>
      <c r="E57" s="12">
        <v>45635</v>
      </c>
      <c r="F57" s="9">
        <v>1102982.1299999999</v>
      </c>
      <c r="G57" s="12">
        <v>46022</v>
      </c>
      <c r="H57" s="9">
        <f t="shared" si="6"/>
        <v>1102982.1299999999</v>
      </c>
      <c r="I57" s="8">
        <f t="shared" si="0"/>
        <v>0</v>
      </c>
      <c r="J57" s="11"/>
    </row>
    <row r="58" spans="1:10" s="4" customFormat="1" ht="57" x14ac:dyDescent="0.2">
      <c r="A58" s="39" t="s">
        <v>271</v>
      </c>
      <c r="B58" s="16" t="s">
        <v>473</v>
      </c>
      <c r="C58" s="13" t="s">
        <v>471</v>
      </c>
      <c r="D58" s="10" t="s">
        <v>472</v>
      </c>
      <c r="E58" s="12">
        <v>45626</v>
      </c>
      <c r="F58" s="9">
        <v>510550.1</v>
      </c>
      <c r="G58" s="12">
        <v>45657</v>
      </c>
      <c r="H58" s="9">
        <f t="shared" si="6"/>
        <v>510550.1</v>
      </c>
      <c r="I58" s="8">
        <f t="shared" si="0"/>
        <v>0</v>
      </c>
      <c r="J58" s="11"/>
    </row>
    <row r="59" spans="1:10" s="4" customFormat="1" ht="26.45" customHeight="1" x14ac:dyDescent="0.2">
      <c r="A59" s="39" t="s">
        <v>271</v>
      </c>
      <c r="B59" s="16" t="s">
        <v>474</v>
      </c>
      <c r="C59" s="13" t="s">
        <v>475</v>
      </c>
      <c r="D59" s="10" t="s">
        <v>476</v>
      </c>
      <c r="E59" s="12">
        <v>45626</v>
      </c>
      <c r="F59" s="9">
        <v>19367.71</v>
      </c>
      <c r="G59" s="12">
        <v>45657</v>
      </c>
      <c r="H59" s="9">
        <f t="shared" si="6"/>
        <v>19367.71</v>
      </c>
      <c r="I59" s="8">
        <f t="shared" si="0"/>
        <v>0</v>
      </c>
      <c r="J59" s="11"/>
    </row>
    <row r="60" spans="1:10" s="4" customFormat="1" ht="24.6" customHeight="1" x14ac:dyDescent="0.2">
      <c r="A60" s="39" t="s">
        <v>271</v>
      </c>
      <c r="B60" s="16" t="s">
        <v>477</v>
      </c>
      <c r="C60" s="38" t="s">
        <v>478</v>
      </c>
      <c r="D60" s="10" t="s">
        <v>479</v>
      </c>
      <c r="E60" s="37">
        <v>45626</v>
      </c>
      <c r="F60" s="9">
        <v>22986.82</v>
      </c>
      <c r="G60" s="37">
        <v>45657</v>
      </c>
      <c r="H60" s="9">
        <f t="shared" si="6"/>
        <v>22986.82</v>
      </c>
      <c r="I60" s="8">
        <f t="shared" si="0"/>
        <v>0</v>
      </c>
      <c r="J60" s="7"/>
    </row>
    <row r="61" spans="1:10" s="4" customFormat="1" ht="42.75" x14ac:dyDescent="0.2">
      <c r="A61" s="39" t="s">
        <v>480</v>
      </c>
      <c r="B61" s="16" t="s">
        <v>481</v>
      </c>
      <c r="C61" s="38" t="s">
        <v>482</v>
      </c>
      <c r="D61" s="10" t="s">
        <v>483</v>
      </c>
      <c r="E61" s="37">
        <v>45631</v>
      </c>
      <c r="F61" s="9">
        <v>21476</v>
      </c>
      <c r="G61" s="37">
        <v>46022</v>
      </c>
      <c r="H61" s="9">
        <f t="shared" si="6"/>
        <v>21476</v>
      </c>
      <c r="I61" s="8">
        <f t="shared" si="0"/>
        <v>0</v>
      </c>
      <c r="J61" s="7"/>
    </row>
    <row r="62" spans="1:10" s="4" customFormat="1" ht="42.75" x14ac:dyDescent="0.2">
      <c r="A62" s="39" t="s">
        <v>480</v>
      </c>
      <c r="B62" s="16" t="s">
        <v>484</v>
      </c>
      <c r="C62" s="38" t="s">
        <v>485</v>
      </c>
      <c r="D62" s="10" t="s">
        <v>486</v>
      </c>
      <c r="E62" s="37">
        <v>45624</v>
      </c>
      <c r="F62" s="9">
        <v>101010.72</v>
      </c>
      <c r="G62" s="37">
        <v>46022</v>
      </c>
      <c r="H62" s="9">
        <f t="shared" si="6"/>
        <v>101010.72</v>
      </c>
      <c r="I62" s="8">
        <f t="shared" si="0"/>
        <v>0</v>
      </c>
      <c r="J62" s="7"/>
    </row>
    <row r="63" spans="1:10" s="4" customFormat="1" ht="57" x14ac:dyDescent="0.2">
      <c r="A63" s="39" t="s">
        <v>260</v>
      </c>
      <c r="B63" s="16" t="s">
        <v>487</v>
      </c>
      <c r="C63" s="13" t="s">
        <v>488</v>
      </c>
      <c r="D63" s="10" t="s">
        <v>489</v>
      </c>
      <c r="E63" s="37">
        <v>45642</v>
      </c>
      <c r="F63" s="9">
        <v>131160.19</v>
      </c>
      <c r="G63" s="37">
        <v>45657</v>
      </c>
      <c r="H63" s="9">
        <f t="shared" si="6"/>
        <v>131160.19</v>
      </c>
      <c r="I63" s="8">
        <f t="shared" si="0"/>
        <v>0</v>
      </c>
      <c r="J63" s="7"/>
    </row>
    <row r="64" spans="1:10" s="4" customFormat="1" ht="71.25" x14ac:dyDescent="0.2">
      <c r="A64" s="39" t="s">
        <v>315</v>
      </c>
      <c r="B64" s="16" t="s">
        <v>490</v>
      </c>
      <c r="C64" s="38" t="s">
        <v>491</v>
      </c>
      <c r="D64" s="10" t="s">
        <v>492</v>
      </c>
      <c r="E64" s="37">
        <v>45628</v>
      </c>
      <c r="F64" s="9">
        <v>89387.28</v>
      </c>
      <c r="G64" s="37">
        <v>46022</v>
      </c>
      <c r="H64" s="9">
        <f t="shared" si="6"/>
        <v>89387.28</v>
      </c>
      <c r="I64" s="8">
        <f t="shared" si="0"/>
        <v>0</v>
      </c>
      <c r="J64" s="7"/>
    </row>
    <row r="65" spans="1:11" s="4" customFormat="1" ht="57" x14ac:dyDescent="0.2">
      <c r="A65" s="39" t="s">
        <v>467</v>
      </c>
      <c r="B65" s="16" t="s">
        <v>493</v>
      </c>
      <c r="C65" s="13" t="s">
        <v>494</v>
      </c>
      <c r="D65" s="10" t="s">
        <v>495</v>
      </c>
      <c r="E65" s="12">
        <v>45642</v>
      </c>
      <c r="F65" s="9">
        <v>63960</v>
      </c>
      <c r="G65" s="12">
        <v>46022</v>
      </c>
      <c r="H65" s="9">
        <f t="shared" si="6"/>
        <v>63960</v>
      </c>
      <c r="I65" s="8">
        <f t="shared" si="0"/>
        <v>0</v>
      </c>
      <c r="J65" s="11"/>
    </row>
    <row r="66" spans="1:11" s="4" customFormat="1" ht="71.25" x14ac:dyDescent="0.2">
      <c r="A66" s="39" t="s">
        <v>496</v>
      </c>
      <c r="B66" s="16" t="s">
        <v>497</v>
      </c>
      <c r="C66" s="13" t="s">
        <v>498</v>
      </c>
      <c r="D66" s="10" t="s">
        <v>499</v>
      </c>
      <c r="E66" s="12">
        <v>45629</v>
      </c>
      <c r="F66" s="9">
        <v>32784.870000000003</v>
      </c>
      <c r="G66" s="12">
        <v>46022</v>
      </c>
      <c r="H66" s="9">
        <f t="shared" si="6"/>
        <v>32784.870000000003</v>
      </c>
      <c r="I66" s="8">
        <f t="shared" si="0"/>
        <v>0</v>
      </c>
      <c r="J66" s="11"/>
    </row>
    <row r="67" spans="1:11" s="4" customFormat="1" ht="57" x14ac:dyDescent="0.2">
      <c r="A67" s="39" t="s">
        <v>324</v>
      </c>
      <c r="B67" s="16" t="s">
        <v>500</v>
      </c>
      <c r="C67" s="13" t="s">
        <v>501</v>
      </c>
      <c r="D67" s="10" t="s">
        <v>502</v>
      </c>
      <c r="E67" s="12">
        <v>45641</v>
      </c>
      <c r="F67" s="9">
        <v>359423.99</v>
      </c>
      <c r="G67" s="12">
        <v>46022</v>
      </c>
      <c r="H67" s="9">
        <f t="shared" si="6"/>
        <v>359423.99</v>
      </c>
      <c r="I67" s="8">
        <f t="shared" si="0"/>
        <v>0</v>
      </c>
      <c r="J67" s="11"/>
    </row>
    <row r="68" spans="1:11" s="4" customFormat="1" ht="85.5" x14ac:dyDescent="0.2">
      <c r="A68" s="39" t="s">
        <v>327</v>
      </c>
      <c r="B68" s="16" t="s">
        <v>326</v>
      </c>
      <c r="C68" s="13" t="s">
        <v>503</v>
      </c>
      <c r="D68" s="10" t="s">
        <v>504</v>
      </c>
      <c r="E68" s="12">
        <v>45627</v>
      </c>
      <c r="F68" s="9">
        <v>863592.59</v>
      </c>
      <c r="G68" s="12">
        <v>46022</v>
      </c>
      <c r="H68" s="9">
        <f t="shared" si="6"/>
        <v>863592.59</v>
      </c>
      <c r="I68" s="8">
        <f t="shared" si="0"/>
        <v>0</v>
      </c>
      <c r="J68" s="11"/>
    </row>
    <row r="69" spans="1:11" s="4" customFormat="1" ht="71.25" x14ac:dyDescent="0.2">
      <c r="A69" s="39" t="s">
        <v>337</v>
      </c>
      <c r="B69" s="16" t="s">
        <v>505</v>
      </c>
      <c r="C69" s="13" t="s">
        <v>507</v>
      </c>
      <c r="D69" s="10" t="s">
        <v>506</v>
      </c>
      <c r="E69" s="12">
        <v>45641</v>
      </c>
      <c r="F69" s="9">
        <v>210770.4</v>
      </c>
      <c r="G69" s="12">
        <v>45657</v>
      </c>
      <c r="H69" s="9">
        <f t="shared" si="6"/>
        <v>210770.4</v>
      </c>
      <c r="I69" s="8">
        <f t="shared" si="0"/>
        <v>0</v>
      </c>
      <c r="J69" s="11"/>
    </row>
    <row r="70" spans="1:11" s="4" customFormat="1" ht="9" customHeight="1" x14ac:dyDescent="0.2">
      <c r="C70" s="6"/>
      <c r="D70" s="5"/>
      <c r="E70" s="5"/>
      <c r="G70" s="5"/>
    </row>
    <row r="71" spans="1:11" s="4" customFormat="1" ht="14.25" x14ac:dyDescent="0.2">
      <c r="A71" s="5" t="s">
        <v>508</v>
      </c>
      <c r="C71" s="49" t="s">
        <v>509</v>
      </c>
      <c r="D71" s="49"/>
      <c r="E71" s="5"/>
      <c r="F71" s="50"/>
      <c r="G71" s="49" t="s">
        <v>510</v>
      </c>
      <c r="H71" s="49"/>
      <c r="I71" s="49"/>
    </row>
    <row r="72" spans="1:11" s="4" customFormat="1" ht="29.25" customHeight="1" x14ac:dyDescent="0.2">
      <c r="A72" s="51" t="s">
        <v>511</v>
      </c>
      <c r="C72" s="52" t="s">
        <v>512</v>
      </c>
      <c r="D72" s="52"/>
      <c r="E72" s="5"/>
      <c r="F72" s="50"/>
      <c r="G72" s="49" t="s">
        <v>513</v>
      </c>
      <c r="H72" s="49"/>
      <c r="I72" s="49"/>
    </row>
    <row r="73" spans="1:11" s="4" customFormat="1" ht="14.25" x14ac:dyDescent="0.2">
      <c r="A73" s="53" t="s">
        <v>514</v>
      </c>
      <c r="C73" s="54" t="s">
        <v>515</v>
      </c>
      <c r="D73" s="54"/>
      <c r="E73" s="5"/>
      <c r="F73" s="50"/>
      <c r="G73" s="54" t="s">
        <v>516</v>
      </c>
      <c r="H73" s="54"/>
      <c r="I73" s="54"/>
      <c r="J73" s="55"/>
      <c r="K73" s="56"/>
    </row>
    <row r="74" spans="1:11" s="4" customFormat="1" ht="14.25" x14ac:dyDescent="0.2">
      <c r="A74" s="51" t="s">
        <v>517</v>
      </c>
      <c r="C74" s="52" t="s">
        <v>518</v>
      </c>
      <c r="D74" s="52"/>
      <c r="E74" s="5"/>
      <c r="F74" s="50"/>
      <c r="G74" s="52" t="s">
        <v>519</v>
      </c>
      <c r="H74" s="52"/>
      <c r="I74" s="52"/>
      <c r="J74" s="57"/>
    </row>
    <row r="75" spans="1:11" s="4" customFormat="1" ht="14.25" x14ac:dyDescent="0.2">
      <c r="C75" s="6"/>
      <c r="D75" s="5"/>
      <c r="E75" s="5"/>
      <c r="G75" s="5"/>
    </row>
    <row r="76" spans="1:11" s="4" customFormat="1" ht="14.25" x14ac:dyDescent="0.2">
      <c r="C76" s="6"/>
      <c r="D76" s="5"/>
      <c r="E76" s="5"/>
      <c r="G76" s="5"/>
    </row>
    <row r="77" spans="1:11" s="4" customFormat="1" ht="14.25" x14ac:dyDescent="0.2">
      <c r="C77" s="6"/>
      <c r="D77" s="5"/>
      <c r="E77" s="5"/>
      <c r="G77" s="5"/>
    </row>
    <row r="78" spans="1:11" s="4" customFormat="1" ht="14.25" x14ac:dyDescent="0.2">
      <c r="C78" s="6"/>
      <c r="D78" s="5"/>
      <c r="E78" s="5"/>
      <c r="G78" s="5"/>
    </row>
    <row r="79" spans="1:11" s="4" customFormat="1" ht="14.25" x14ac:dyDescent="0.2">
      <c r="C79" s="6"/>
      <c r="D79" s="5"/>
      <c r="E79" s="5"/>
      <c r="G79" s="5"/>
    </row>
    <row r="80" spans="1:11" s="4" customFormat="1" ht="14.25" x14ac:dyDescent="0.2">
      <c r="C80" s="6"/>
      <c r="D80" s="5"/>
      <c r="E80" s="5"/>
      <c r="G80" s="5"/>
    </row>
    <row r="81" spans="3:7" s="4" customFormat="1" ht="14.25" x14ac:dyDescent="0.2">
      <c r="C81" s="6"/>
      <c r="D81" s="5"/>
      <c r="E81" s="5"/>
      <c r="G81" s="5"/>
    </row>
    <row r="82" spans="3:7" s="4" customFormat="1" ht="14.25" x14ac:dyDescent="0.2">
      <c r="C82" s="6"/>
      <c r="D82" s="5"/>
      <c r="E82" s="5"/>
      <c r="G82" s="5"/>
    </row>
    <row r="83" spans="3:7" s="4" customFormat="1" ht="14.25" x14ac:dyDescent="0.2">
      <c r="C83" s="6"/>
      <c r="D83" s="5"/>
      <c r="E83" s="5"/>
      <c r="G83" s="5"/>
    </row>
  </sheetData>
  <mergeCells count="11">
    <mergeCell ref="C72:D72"/>
    <mergeCell ref="G72:I72"/>
    <mergeCell ref="C73:D73"/>
    <mergeCell ref="G73:I73"/>
    <mergeCell ref="C74:D74"/>
    <mergeCell ref="G74:I74"/>
    <mergeCell ref="B2:J2"/>
    <mergeCell ref="B3:J3"/>
    <mergeCell ref="B4:J4"/>
    <mergeCell ref="C71:D71"/>
    <mergeCell ref="G71:I71"/>
  </mergeCells>
  <pageMargins left="0" right="0" top="0.55118110236220474" bottom="0.55118110236220474" header="0.31496062992125984" footer="0.31496062992125984"/>
  <pageSetup scale="7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8"/>
  <sheetViews>
    <sheetView workbookViewId="0">
      <pane ySplit="1" topLeftCell="A128" activePane="bottomLeft" state="frozenSplit"/>
      <selection pane="bottomLeft" activeCell="E139" sqref="E139"/>
    </sheetView>
  </sheetViews>
  <sheetFormatPr defaultColWidth="8.85546875" defaultRowHeight="12" x14ac:dyDescent="0.2"/>
  <cols>
    <col min="1" max="1" width="7.7109375" style="20" customWidth="1"/>
    <col min="2" max="2" width="15" style="21" customWidth="1"/>
    <col min="3" max="3" width="12.28515625" style="21" customWidth="1"/>
    <col min="4" max="4" width="34.7109375" style="22" customWidth="1"/>
    <col min="5" max="5" width="13.7109375" style="23" customWidth="1"/>
    <col min="6" max="6" width="14.7109375" style="23" customWidth="1"/>
    <col min="7" max="16384" width="8.85546875" style="24"/>
  </cols>
  <sheetData>
    <row r="1" spans="1:6" s="19" customFormat="1" x14ac:dyDescent="0.2">
      <c r="A1" s="17" t="s">
        <v>77</v>
      </c>
      <c r="B1" s="17" t="s">
        <v>78</v>
      </c>
      <c r="C1" s="17" t="s">
        <v>79</v>
      </c>
      <c r="D1" s="17" t="s">
        <v>80</v>
      </c>
      <c r="E1" s="18" t="s">
        <v>81</v>
      </c>
      <c r="F1" s="18" t="s">
        <v>82</v>
      </c>
    </row>
    <row r="2" spans="1:6" x14ac:dyDescent="0.2">
      <c r="A2" s="20" t="s">
        <v>83</v>
      </c>
      <c r="B2" s="21" t="s">
        <v>101</v>
      </c>
      <c r="C2" s="21" t="s">
        <v>102</v>
      </c>
      <c r="D2" s="22" t="s">
        <v>103</v>
      </c>
      <c r="E2" s="23">
        <v>108560.85</v>
      </c>
    </row>
    <row r="3" spans="1:6" ht="60" x14ac:dyDescent="0.2">
      <c r="A3" s="20" t="s">
        <v>83</v>
      </c>
      <c r="B3" s="21" t="s">
        <v>101</v>
      </c>
      <c r="C3" s="21" t="s">
        <v>104</v>
      </c>
      <c r="D3" s="22" t="s">
        <v>13</v>
      </c>
    </row>
    <row r="4" spans="1:6" x14ac:dyDescent="0.2">
      <c r="A4" s="20" t="s">
        <v>83</v>
      </c>
      <c r="B4" s="21" t="s">
        <v>101</v>
      </c>
      <c r="C4" s="21" t="s">
        <v>105</v>
      </c>
      <c r="D4" s="22" t="s">
        <v>106</v>
      </c>
      <c r="F4" s="23">
        <v>108560.85</v>
      </c>
    </row>
    <row r="5" spans="1:6" ht="60" x14ac:dyDescent="0.2">
      <c r="A5" s="20" t="s">
        <v>168</v>
      </c>
      <c r="B5" s="21" t="s">
        <v>169</v>
      </c>
      <c r="C5" s="21" t="s">
        <v>87</v>
      </c>
      <c r="D5" s="22" t="s">
        <v>170</v>
      </c>
      <c r="E5" s="23">
        <v>97600</v>
      </c>
    </row>
    <row r="6" spans="1:6" x14ac:dyDescent="0.2">
      <c r="A6" s="20" t="s">
        <v>168</v>
      </c>
      <c r="B6" s="21" t="s">
        <v>169</v>
      </c>
      <c r="C6" s="21" t="s">
        <v>105</v>
      </c>
      <c r="D6" s="22" t="s">
        <v>171</v>
      </c>
      <c r="F6" s="23">
        <v>97600</v>
      </c>
    </row>
    <row r="7" spans="1:6" x14ac:dyDescent="0.2">
      <c r="A7" s="20" t="s">
        <v>168</v>
      </c>
      <c r="B7" s="21" t="s">
        <v>172</v>
      </c>
      <c r="C7" s="21" t="s">
        <v>102</v>
      </c>
      <c r="D7" s="22" t="s">
        <v>173</v>
      </c>
      <c r="E7" s="23">
        <v>57741.33</v>
      </c>
    </row>
    <row r="8" spans="1:6" ht="36" x14ac:dyDescent="0.2">
      <c r="A8" s="20" t="s">
        <v>168</v>
      </c>
      <c r="B8" s="21" t="s">
        <v>172</v>
      </c>
      <c r="C8" s="21" t="s">
        <v>174</v>
      </c>
      <c r="D8" s="22" t="s">
        <v>22</v>
      </c>
    </row>
    <row r="9" spans="1:6" x14ac:dyDescent="0.2">
      <c r="A9" s="20" t="s">
        <v>168</v>
      </c>
      <c r="B9" s="21" t="s">
        <v>172</v>
      </c>
      <c r="C9" s="21" t="s">
        <v>105</v>
      </c>
      <c r="D9" s="22" t="s">
        <v>175</v>
      </c>
      <c r="F9" s="23">
        <v>57741.33</v>
      </c>
    </row>
    <row r="10" spans="1:6" x14ac:dyDescent="0.2">
      <c r="A10" s="20" t="s">
        <v>168</v>
      </c>
      <c r="B10" s="21" t="s">
        <v>176</v>
      </c>
      <c r="C10" s="21" t="s">
        <v>102</v>
      </c>
      <c r="D10" s="22" t="s">
        <v>177</v>
      </c>
      <c r="E10" s="23">
        <v>2820</v>
      </c>
    </row>
    <row r="11" spans="1:6" ht="36" x14ac:dyDescent="0.2">
      <c r="A11" s="20" t="s">
        <v>168</v>
      </c>
      <c r="B11" s="21" t="s">
        <v>176</v>
      </c>
      <c r="C11" s="21" t="s">
        <v>97</v>
      </c>
      <c r="D11" s="22" t="s">
        <v>25</v>
      </c>
    </row>
    <row r="12" spans="1:6" x14ac:dyDescent="0.2">
      <c r="A12" s="20" t="s">
        <v>168</v>
      </c>
      <c r="B12" s="21" t="s">
        <v>176</v>
      </c>
      <c r="C12" s="21" t="s">
        <v>105</v>
      </c>
      <c r="D12" s="22" t="s">
        <v>178</v>
      </c>
      <c r="F12" s="23">
        <v>2820</v>
      </c>
    </row>
    <row r="13" spans="1:6" x14ac:dyDescent="0.2">
      <c r="A13" s="20" t="s">
        <v>168</v>
      </c>
      <c r="B13" s="21" t="s">
        <v>179</v>
      </c>
      <c r="C13" s="21" t="s">
        <v>102</v>
      </c>
      <c r="D13" s="22" t="s">
        <v>180</v>
      </c>
      <c r="E13" s="23">
        <v>3300.04</v>
      </c>
    </row>
    <row r="14" spans="1:6" ht="24" x14ac:dyDescent="0.2">
      <c r="A14" s="20" t="s">
        <v>168</v>
      </c>
      <c r="B14" s="21" t="s">
        <v>179</v>
      </c>
      <c r="C14" s="21" t="s">
        <v>181</v>
      </c>
      <c r="D14" s="22" t="s">
        <v>29</v>
      </c>
    </row>
    <row r="15" spans="1:6" x14ac:dyDescent="0.2">
      <c r="A15" s="20" t="s">
        <v>168</v>
      </c>
      <c r="B15" s="21" t="s">
        <v>179</v>
      </c>
      <c r="C15" s="21" t="s">
        <v>105</v>
      </c>
      <c r="D15" s="22" t="s">
        <v>182</v>
      </c>
      <c r="F15" s="23">
        <v>3300.04</v>
      </c>
    </row>
    <row r="16" spans="1:6" x14ac:dyDescent="0.2">
      <c r="A16" s="20" t="s">
        <v>168</v>
      </c>
      <c r="B16" s="21" t="s">
        <v>183</v>
      </c>
      <c r="C16" s="21" t="s">
        <v>102</v>
      </c>
      <c r="D16" s="22" t="s">
        <v>184</v>
      </c>
      <c r="E16" s="23">
        <v>446040</v>
      </c>
    </row>
    <row r="17" spans="1:6" ht="48" x14ac:dyDescent="0.2">
      <c r="A17" s="20" t="s">
        <v>168</v>
      </c>
      <c r="B17" s="21" t="s">
        <v>183</v>
      </c>
      <c r="C17" s="21" t="s">
        <v>185</v>
      </c>
      <c r="D17" s="22" t="s">
        <v>31</v>
      </c>
    </row>
    <row r="18" spans="1:6" x14ac:dyDescent="0.2">
      <c r="A18" s="20" t="s">
        <v>168</v>
      </c>
      <c r="B18" s="21" t="s">
        <v>183</v>
      </c>
      <c r="C18" s="21" t="s">
        <v>105</v>
      </c>
      <c r="D18" s="22" t="s">
        <v>186</v>
      </c>
      <c r="F18" s="23">
        <v>446040</v>
      </c>
    </row>
    <row r="19" spans="1:6" x14ac:dyDescent="0.2">
      <c r="A19" s="20" t="s">
        <v>168</v>
      </c>
      <c r="B19" s="21" t="s">
        <v>187</v>
      </c>
      <c r="C19" s="21" t="s">
        <v>102</v>
      </c>
      <c r="D19" s="22" t="s">
        <v>188</v>
      </c>
      <c r="E19" s="23">
        <v>10999.96</v>
      </c>
    </row>
    <row r="20" spans="1:6" ht="48" x14ac:dyDescent="0.2">
      <c r="A20" s="20" t="s">
        <v>168</v>
      </c>
      <c r="B20" s="21" t="s">
        <v>187</v>
      </c>
      <c r="C20" s="21" t="s">
        <v>189</v>
      </c>
      <c r="D20" s="22" t="s">
        <v>190</v>
      </c>
    </row>
    <row r="21" spans="1:6" x14ac:dyDescent="0.2">
      <c r="A21" s="20" t="s">
        <v>168</v>
      </c>
      <c r="B21" s="21" t="s">
        <v>187</v>
      </c>
      <c r="C21" s="21" t="s">
        <v>105</v>
      </c>
      <c r="D21" s="22" t="s">
        <v>191</v>
      </c>
      <c r="F21" s="23">
        <v>10999.96</v>
      </c>
    </row>
    <row r="22" spans="1:6" ht="60" x14ac:dyDescent="0.2">
      <c r="A22" s="20" t="s">
        <v>192</v>
      </c>
      <c r="B22" s="21" t="s">
        <v>193</v>
      </c>
      <c r="C22" s="21" t="s">
        <v>87</v>
      </c>
      <c r="D22" s="22" t="s">
        <v>194</v>
      </c>
      <c r="E22" s="23">
        <v>891100</v>
      </c>
    </row>
    <row r="23" spans="1:6" x14ac:dyDescent="0.2">
      <c r="A23" s="20" t="s">
        <v>192</v>
      </c>
      <c r="B23" s="21" t="s">
        <v>193</v>
      </c>
      <c r="C23" s="21" t="s">
        <v>105</v>
      </c>
      <c r="D23" s="22" t="s">
        <v>171</v>
      </c>
      <c r="F23" s="23">
        <v>891100</v>
      </c>
    </row>
    <row r="24" spans="1:6" ht="36" x14ac:dyDescent="0.2">
      <c r="A24" s="20" t="s">
        <v>192</v>
      </c>
      <c r="B24" s="21" t="s">
        <v>195</v>
      </c>
      <c r="C24" s="21" t="s">
        <v>196</v>
      </c>
      <c r="D24" s="22" t="s">
        <v>197</v>
      </c>
      <c r="E24" s="23">
        <v>12219314.609999999</v>
      </c>
    </row>
    <row r="25" spans="1:6" ht="36" x14ac:dyDescent="0.2">
      <c r="A25" s="20" t="s">
        <v>192</v>
      </c>
      <c r="B25" s="21" t="s">
        <v>195</v>
      </c>
      <c r="C25" s="21" t="s">
        <v>198</v>
      </c>
      <c r="D25" s="22" t="s">
        <v>197</v>
      </c>
      <c r="E25" s="23">
        <v>859445.57</v>
      </c>
    </row>
    <row r="26" spans="1:6" ht="36" x14ac:dyDescent="0.2">
      <c r="A26" s="20" t="s">
        <v>192</v>
      </c>
      <c r="B26" s="21" t="s">
        <v>195</v>
      </c>
      <c r="C26" s="21" t="s">
        <v>199</v>
      </c>
      <c r="D26" s="22" t="s">
        <v>197</v>
      </c>
      <c r="E26" s="23">
        <v>867571.33</v>
      </c>
    </row>
    <row r="27" spans="1:6" ht="36" x14ac:dyDescent="0.2">
      <c r="A27" s="20" t="s">
        <v>192</v>
      </c>
      <c r="B27" s="21" t="s">
        <v>195</v>
      </c>
      <c r="C27" s="21" t="s">
        <v>200</v>
      </c>
      <c r="D27" s="22" t="s">
        <v>197</v>
      </c>
      <c r="E27" s="23">
        <v>110087.39</v>
      </c>
    </row>
    <row r="28" spans="1:6" x14ac:dyDescent="0.2">
      <c r="A28" s="20" t="s">
        <v>192</v>
      </c>
      <c r="B28" s="21" t="s">
        <v>195</v>
      </c>
      <c r="C28" s="21" t="s">
        <v>105</v>
      </c>
      <c r="D28" s="22" t="s">
        <v>171</v>
      </c>
      <c r="F28" s="23">
        <v>14056418.9</v>
      </c>
    </row>
    <row r="29" spans="1:6" ht="48" x14ac:dyDescent="0.2">
      <c r="A29" s="20" t="s">
        <v>192</v>
      </c>
      <c r="B29" s="21" t="s">
        <v>201</v>
      </c>
      <c r="C29" s="21" t="s">
        <v>202</v>
      </c>
      <c r="D29" s="22" t="s">
        <v>203</v>
      </c>
      <c r="E29" s="23">
        <v>22000</v>
      </c>
    </row>
    <row r="30" spans="1:6" ht="48" x14ac:dyDescent="0.2">
      <c r="A30" s="20" t="s">
        <v>192</v>
      </c>
      <c r="B30" s="21" t="s">
        <v>201</v>
      </c>
      <c r="C30" s="21" t="s">
        <v>198</v>
      </c>
      <c r="D30" s="22" t="s">
        <v>203</v>
      </c>
      <c r="E30" s="23">
        <v>1559.8</v>
      </c>
    </row>
    <row r="31" spans="1:6" ht="48" x14ac:dyDescent="0.2">
      <c r="A31" s="20" t="s">
        <v>192</v>
      </c>
      <c r="B31" s="21" t="s">
        <v>201</v>
      </c>
      <c r="C31" s="21" t="s">
        <v>199</v>
      </c>
      <c r="D31" s="22" t="s">
        <v>203</v>
      </c>
      <c r="E31" s="23">
        <v>1562</v>
      </c>
    </row>
    <row r="32" spans="1:6" ht="48" x14ac:dyDescent="0.2">
      <c r="A32" s="20" t="s">
        <v>192</v>
      </c>
      <c r="B32" s="21" t="s">
        <v>201</v>
      </c>
      <c r="C32" s="21" t="s">
        <v>200</v>
      </c>
      <c r="D32" s="22" t="s">
        <v>203</v>
      </c>
      <c r="E32" s="23">
        <v>242</v>
      </c>
    </row>
    <row r="33" spans="1:6" x14ac:dyDescent="0.2">
      <c r="A33" s="20" t="s">
        <v>192</v>
      </c>
      <c r="B33" s="21" t="s">
        <v>201</v>
      </c>
      <c r="C33" s="21" t="s">
        <v>105</v>
      </c>
      <c r="D33" s="22" t="s">
        <v>171</v>
      </c>
      <c r="F33" s="23">
        <v>25363.8</v>
      </c>
    </row>
    <row r="34" spans="1:6" x14ac:dyDescent="0.2">
      <c r="A34" s="20" t="s">
        <v>192</v>
      </c>
      <c r="B34" s="21" t="s">
        <v>204</v>
      </c>
      <c r="C34" s="21" t="s">
        <v>102</v>
      </c>
      <c r="D34" s="22" t="s">
        <v>205</v>
      </c>
      <c r="E34" s="23">
        <v>20142.599999999999</v>
      </c>
    </row>
    <row r="35" spans="1:6" ht="60" x14ac:dyDescent="0.2">
      <c r="A35" s="20" t="s">
        <v>192</v>
      </c>
      <c r="B35" s="21" t="s">
        <v>204</v>
      </c>
      <c r="C35" s="21" t="s">
        <v>120</v>
      </c>
      <c r="D35" s="22" t="s">
        <v>39</v>
      </c>
    </row>
    <row r="36" spans="1:6" ht="24" x14ac:dyDescent="0.2">
      <c r="A36" s="20" t="s">
        <v>192</v>
      </c>
      <c r="B36" s="21" t="s">
        <v>204</v>
      </c>
      <c r="C36" s="21" t="s">
        <v>105</v>
      </c>
      <c r="D36" s="22" t="s">
        <v>206</v>
      </c>
      <c r="F36" s="23">
        <v>20142.599999999999</v>
      </c>
    </row>
    <row r="37" spans="1:6" x14ac:dyDescent="0.2">
      <c r="A37" s="20" t="s">
        <v>192</v>
      </c>
      <c r="B37" s="21" t="s">
        <v>207</v>
      </c>
      <c r="C37" s="21" t="s">
        <v>102</v>
      </c>
      <c r="D37" s="22" t="s">
        <v>208</v>
      </c>
      <c r="E37" s="23">
        <v>23600</v>
      </c>
    </row>
    <row r="38" spans="1:6" ht="24" x14ac:dyDescent="0.2">
      <c r="A38" s="20" t="s">
        <v>192</v>
      </c>
      <c r="B38" s="21" t="s">
        <v>207</v>
      </c>
      <c r="C38" s="21" t="s">
        <v>209</v>
      </c>
      <c r="D38" s="22" t="s">
        <v>43</v>
      </c>
    </row>
    <row r="39" spans="1:6" x14ac:dyDescent="0.2">
      <c r="A39" s="20" t="s">
        <v>192</v>
      </c>
      <c r="B39" s="21" t="s">
        <v>207</v>
      </c>
      <c r="C39" s="21" t="s">
        <v>105</v>
      </c>
      <c r="D39" s="22" t="s">
        <v>210</v>
      </c>
      <c r="F39" s="23">
        <v>23600</v>
      </c>
    </row>
    <row r="40" spans="1:6" x14ac:dyDescent="0.2">
      <c r="A40" s="20" t="s">
        <v>192</v>
      </c>
      <c r="B40" s="21" t="s">
        <v>211</v>
      </c>
      <c r="C40" s="21" t="s">
        <v>102</v>
      </c>
      <c r="D40" s="22" t="s">
        <v>212</v>
      </c>
      <c r="E40" s="23">
        <v>21240</v>
      </c>
    </row>
    <row r="41" spans="1:6" ht="48" x14ac:dyDescent="0.2">
      <c r="A41" s="20" t="s">
        <v>192</v>
      </c>
      <c r="B41" s="21" t="s">
        <v>211</v>
      </c>
      <c r="C41" s="21" t="s">
        <v>153</v>
      </c>
      <c r="D41" s="22" t="s">
        <v>46</v>
      </c>
    </row>
    <row r="42" spans="1:6" ht="48" x14ac:dyDescent="0.2">
      <c r="A42" s="20" t="s">
        <v>192</v>
      </c>
      <c r="B42" s="21" t="s">
        <v>211</v>
      </c>
      <c r="C42" s="21" t="s">
        <v>119</v>
      </c>
      <c r="D42" s="22" t="s">
        <v>46</v>
      </c>
    </row>
    <row r="43" spans="1:6" ht="48" x14ac:dyDescent="0.2">
      <c r="A43" s="20" t="s">
        <v>192</v>
      </c>
      <c r="B43" s="21" t="s">
        <v>211</v>
      </c>
      <c r="C43" s="21" t="s">
        <v>120</v>
      </c>
      <c r="D43" s="22" t="s">
        <v>46</v>
      </c>
    </row>
    <row r="44" spans="1:6" x14ac:dyDescent="0.2">
      <c r="A44" s="20" t="s">
        <v>192</v>
      </c>
      <c r="B44" s="21" t="s">
        <v>211</v>
      </c>
      <c r="C44" s="21" t="s">
        <v>105</v>
      </c>
      <c r="D44" s="22" t="s">
        <v>213</v>
      </c>
      <c r="F44" s="23">
        <v>21240</v>
      </c>
    </row>
    <row r="45" spans="1:6" x14ac:dyDescent="0.2">
      <c r="A45" s="20" t="s">
        <v>192</v>
      </c>
      <c r="B45" s="21" t="s">
        <v>214</v>
      </c>
      <c r="C45" s="21" t="s">
        <v>102</v>
      </c>
      <c r="D45" s="22" t="s">
        <v>215</v>
      </c>
      <c r="E45" s="23">
        <v>100164.7</v>
      </c>
    </row>
    <row r="46" spans="1:6" ht="36" x14ac:dyDescent="0.2">
      <c r="A46" s="20" t="s">
        <v>192</v>
      </c>
      <c r="B46" s="21" t="s">
        <v>214</v>
      </c>
      <c r="C46" s="21" t="s">
        <v>97</v>
      </c>
      <c r="D46" s="22" t="s">
        <v>49</v>
      </c>
    </row>
    <row r="47" spans="1:6" x14ac:dyDescent="0.2">
      <c r="A47" s="20" t="s">
        <v>192</v>
      </c>
      <c r="B47" s="21" t="s">
        <v>214</v>
      </c>
      <c r="C47" s="21" t="s">
        <v>105</v>
      </c>
      <c r="D47" s="22" t="s">
        <v>216</v>
      </c>
      <c r="F47" s="23">
        <v>100164.7</v>
      </c>
    </row>
    <row r="48" spans="1:6" x14ac:dyDescent="0.2">
      <c r="A48" s="20" t="s">
        <v>192</v>
      </c>
      <c r="B48" s="21" t="s">
        <v>217</v>
      </c>
      <c r="C48" s="21" t="s">
        <v>102</v>
      </c>
      <c r="D48" s="22" t="s">
        <v>218</v>
      </c>
      <c r="E48" s="23">
        <v>98294</v>
      </c>
    </row>
    <row r="49" spans="1:6" ht="36" x14ac:dyDescent="0.2">
      <c r="A49" s="20" t="s">
        <v>192</v>
      </c>
      <c r="B49" s="21" t="s">
        <v>217</v>
      </c>
      <c r="C49" s="21" t="s">
        <v>219</v>
      </c>
      <c r="D49" s="22" t="s">
        <v>220</v>
      </c>
    </row>
    <row r="50" spans="1:6" x14ac:dyDescent="0.2">
      <c r="A50" s="20" t="s">
        <v>192</v>
      </c>
      <c r="B50" s="21" t="s">
        <v>217</v>
      </c>
      <c r="C50" s="21" t="s">
        <v>105</v>
      </c>
      <c r="D50" s="22" t="s">
        <v>221</v>
      </c>
      <c r="F50" s="23">
        <v>98294</v>
      </c>
    </row>
    <row r="51" spans="1:6" x14ac:dyDescent="0.2">
      <c r="A51" s="20" t="s">
        <v>192</v>
      </c>
      <c r="B51" s="21" t="s">
        <v>222</v>
      </c>
      <c r="C51" s="21" t="s">
        <v>102</v>
      </c>
      <c r="D51" s="22" t="s">
        <v>223</v>
      </c>
      <c r="E51" s="23">
        <v>51729.279999999999</v>
      </c>
    </row>
    <row r="52" spans="1:6" ht="24" x14ac:dyDescent="0.2">
      <c r="A52" s="20" t="s">
        <v>192</v>
      </c>
      <c r="B52" s="21" t="s">
        <v>222</v>
      </c>
      <c r="C52" s="21" t="s">
        <v>185</v>
      </c>
      <c r="D52" s="22" t="s">
        <v>224</v>
      </c>
    </row>
    <row r="53" spans="1:6" x14ac:dyDescent="0.2">
      <c r="A53" s="20" t="s">
        <v>192</v>
      </c>
      <c r="B53" s="21" t="s">
        <v>222</v>
      </c>
      <c r="C53" s="21" t="s">
        <v>105</v>
      </c>
      <c r="D53" s="22" t="s">
        <v>225</v>
      </c>
      <c r="F53" s="23">
        <v>51729.279999999999</v>
      </c>
    </row>
    <row r="54" spans="1:6" x14ac:dyDescent="0.2">
      <c r="A54" s="20" t="s">
        <v>192</v>
      </c>
      <c r="B54" s="21" t="s">
        <v>226</v>
      </c>
      <c r="C54" s="21" t="s">
        <v>102</v>
      </c>
      <c r="D54" s="22" t="s">
        <v>227</v>
      </c>
      <c r="E54" s="23">
        <v>44279</v>
      </c>
    </row>
    <row r="55" spans="1:6" ht="36" x14ac:dyDescent="0.2">
      <c r="A55" s="20" t="s">
        <v>192</v>
      </c>
      <c r="B55" s="21" t="s">
        <v>226</v>
      </c>
      <c r="C55" s="21" t="s">
        <v>153</v>
      </c>
      <c r="D55" s="22" t="s">
        <v>16</v>
      </c>
    </row>
    <row r="56" spans="1:6" ht="36" x14ac:dyDescent="0.2">
      <c r="A56" s="20" t="s">
        <v>192</v>
      </c>
      <c r="B56" s="21" t="s">
        <v>226</v>
      </c>
      <c r="C56" s="21" t="s">
        <v>120</v>
      </c>
      <c r="D56" s="22" t="s">
        <v>16</v>
      </c>
    </row>
    <row r="57" spans="1:6" x14ac:dyDescent="0.2">
      <c r="A57" s="20" t="s">
        <v>192</v>
      </c>
      <c r="B57" s="21" t="s">
        <v>226</v>
      </c>
      <c r="C57" s="21" t="s">
        <v>105</v>
      </c>
      <c r="D57" s="22" t="s">
        <v>216</v>
      </c>
      <c r="F57" s="23">
        <v>44279</v>
      </c>
    </row>
    <row r="58" spans="1:6" x14ac:dyDescent="0.2">
      <c r="A58" s="20" t="s">
        <v>192</v>
      </c>
      <c r="B58" s="21" t="s">
        <v>228</v>
      </c>
      <c r="C58" s="21" t="s">
        <v>102</v>
      </c>
      <c r="D58" s="22" t="s">
        <v>229</v>
      </c>
      <c r="E58" s="23">
        <v>18158.78</v>
      </c>
    </row>
    <row r="59" spans="1:6" ht="48" x14ac:dyDescent="0.2">
      <c r="A59" s="20" t="s">
        <v>192</v>
      </c>
      <c r="B59" s="21" t="s">
        <v>228</v>
      </c>
      <c r="C59" s="21" t="s">
        <v>121</v>
      </c>
      <c r="D59" s="22" t="s">
        <v>230</v>
      </c>
    </row>
    <row r="60" spans="1:6" x14ac:dyDescent="0.2">
      <c r="A60" s="20" t="s">
        <v>192</v>
      </c>
      <c r="B60" s="21" t="s">
        <v>228</v>
      </c>
      <c r="C60" s="21" t="s">
        <v>105</v>
      </c>
      <c r="D60" s="22" t="s">
        <v>231</v>
      </c>
      <c r="F60" s="23">
        <v>18158.78</v>
      </c>
    </row>
    <row r="61" spans="1:6" x14ac:dyDescent="0.2">
      <c r="A61" s="20" t="s">
        <v>192</v>
      </c>
      <c r="B61" s="21" t="s">
        <v>232</v>
      </c>
      <c r="C61" s="21" t="s">
        <v>102</v>
      </c>
      <c r="D61" s="22" t="s">
        <v>233</v>
      </c>
      <c r="E61" s="23">
        <v>84488</v>
      </c>
    </row>
    <row r="62" spans="1:6" ht="48" x14ac:dyDescent="0.2">
      <c r="A62" s="20" t="s">
        <v>192</v>
      </c>
      <c r="B62" s="21" t="s">
        <v>232</v>
      </c>
      <c r="C62" s="21" t="s">
        <v>234</v>
      </c>
      <c r="D62" s="22" t="s">
        <v>18</v>
      </c>
    </row>
    <row r="63" spans="1:6" x14ac:dyDescent="0.2">
      <c r="A63" s="20" t="s">
        <v>192</v>
      </c>
      <c r="B63" s="21" t="s">
        <v>232</v>
      </c>
      <c r="C63" s="21" t="s">
        <v>105</v>
      </c>
      <c r="D63" s="22" t="s">
        <v>235</v>
      </c>
      <c r="F63" s="23">
        <v>84488</v>
      </c>
    </row>
    <row r="64" spans="1:6" x14ac:dyDescent="0.2">
      <c r="A64" s="20" t="s">
        <v>192</v>
      </c>
      <c r="B64" s="21" t="s">
        <v>236</v>
      </c>
      <c r="C64" s="21" t="s">
        <v>102</v>
      </c>
      <c r="D64" s="22" t="s">
        <v>218</v>
      </c>
      <c r="E64" s="23">
        <v>10094.9</v>
      </c>
    </row>
    <row r="65" spans="1:6" ht="36" x14ac:dyDescent="0.2">
      <c r="A65" s="20" t="s">
        <v>192</v>
      </c>
      <c r="B65" s="21" t="s">
        <v>236</v>
      </c>
      <c r="C65" s="21" t="s">
        <v>97</v>
      </c>
      <c r="D65" s="22" t="s">
        <v>237</v>
      </c>
    </row>
    <row r="66" spans="1:6" x14ac:dyDescent="0.2">
      <c r="A66" s="20" t="s">
        <v>192</v>
      </c>
      <c r="B66" s="21" t="s">
        <v>236</v>
      </c>
      <c r="C66" s="21" t="s">
        <v>105</v>
      </c>
      <c r="D66" s="22" t="s">
        <v>238</v>
      </c>
      <c r="F66" s="23">
        <v>10094.9</v>
      </c>
    </row>
    <row r="67" spans="1:6" ht="48" x14ac:dyDescent="0.2">
      <c r="A67" s="20" t="s">
        <v>239</v>
      </c>
      <c r="B67" s="21" t="s">
        <v>240</v>
      </c>
      <c r="C67" s="21" t="s">
        <v>241</v>
      </c>
      <c r="D67" s="22" t="s">
        <v>242</v>
      </c>
      <c r="E67" s="23">
        <v>309500</v>
      </c>
    </row>
    <row r="68" spans="1:6" x14ac:dyDescent="0.2">
      <c r="A68" s="20" t="s">
        <v>239</v>
      </c>
      <c r="B68" s="21" t="s">
        <v>240</v>
      </c>
      <c r="C68" s="21" t="s">
        <v>105</v>
      </c>
      <c r="D68" s="22" t="s">
        <v>171</v>
      </c>
      <c r="F68" s="23">
        <v>309500</v>
      </c>
    </row>
    <row r="69" spans="1:6" ht="36" x14ac:dyDescent="0.2">
      <c r="A69" s="20" t="s">
        <v>243</v>
      </c>
      <c r="B69" s="21" t="s">
        <v>244</v>
      </c>
      <c r="C69" s="21" t="s">
        <v>245</v>
      </c>
      <c r="D69" s="22" t="s">
        <v>246</v>
      </c>
      <c r="E69" s="23">
        <v>32000</v>
      </c>
    </row>
    <row r="70" spans="1:6" ht="36" x14ac:dyDescent="0.2">
      <c r="A70" s="20" t="s">
        <v>243</v>
      </c>
      <c r="B70" s="21" t="s">
        <v>244</v>
      </c>
      <c r="C70" s="21" t="s">
        <v>198</v>
      </c>
      <c r="D70" s="22" t="s">
        <v>246</v>
      </c>
      <c r="E70" s="23">
        <v>2268.8000000000002</v>
      </c>
    </row>
    <row r="71" spans="1:6" ht="36" x14ac:dyDescent="0.2">
      <c r="A71" s="20" t="s">
        <v>243</v>
      </c>
      <c r="B71" s="21" t="s">
        <v>244</v>
      </c>
      <c r="C71" s="21" t="s">
        <v>199</v>
      </c>
      <c r="D71" s="22" t="s">
        <v>246</v>
      </c>
      <c r="E71" s="23">
        <v>2272</v>
      </c>
    </row>
    <row r="72" spans="1:6" ht="36" x14ac:dyDescent="0.2">
      <c r="A72" s="20" t="s">
        <v>243</v>
      </c>
      <c r="B72" s="21" t="s">
        <v>244</v>
      </c>
      <c r="C72" s="21" t="s">
        <v>200</v>
      </c>
      <c r="D72" s="22" t="s">
        <v>246</v>
      </c>
      <c r="E72" s="23">
        <v>352</v>
      </c>
    </row>
    <row r="73" spans="1:6" x14ac:dyDescent="0.2">
      <c r="A73" s="20" t="s">
        <v>243</v>
      </c>
      <c r="B73" s="21" t="s">
        <v>244</v>
      </c>
      <c r="C73" s="21" t="s">
        <v>105</v>
      </c>
      <c r="D73" s="22" t="s">
        <v>171</v>
      </c>
      <c r="F73" s="23">
        <v>36892.800000000003</v>
      </c>
    </row>
    <row r="74" spans="1:6" ht="48" x14ac:dyDescent="0.2">
      <c r="A74" s="20" t="s">
        <v>247</v>
      </c>
      <c r="B74" s="21" t="s">
        <v>248</v>
      </c>
      <c r="C74" s="21" t="s">
        <v>249</v>
      </c>
      <c r="D74" s="22" t="s">
        <v>56</v>
      </c>
      <c r="E74" s="23">
        <v>30412.61</v>
      </c>
    </row>
    <row r="75" spans="1:6" x14ac:dyDescent="0.2">
      <c r="A75" s="20" t="s">
        <v>247</v>
      </c>
      <c r="B75" s="21" t="s">
        <v>248</v>
      </c>
      <c r="C75" s="21" t="s">
        <v>105</v>
      </c>
      <c r="D75" s="22" t="s">
        <v>57</v>
      </c>
      <c r="F75" s="23">
        <v>30412.61</v>
      </c>
    </row>
    <row r="76" spans="1:6" ht="36" x14ac:dyDescent="0.2">
      <c r="A76" s="20" t="s">
        <v>247</v>
      </c>
      <c r="B76" s="21" t="s">
        <v>250</v>
      </c>
      <c r="C76" s="21" t="s">
        <v>251</v>
      </c>
      <c r="D76" s="22" t="s">
        <v>62</v>
      </c>
      <c r="E76" s="23">
        <v>128370.28</v>
      </c>
    </row>
    <row r="77" spans="1:6" x14ac:dyDescent="0.2">
      <c r="A77" s="20" t="s">
        <v>247</v>
      </c>
      <c r="B77" s="21" t="s">
        <v>250</v>
      </c>
      <c r="C77" s="21" t="s">
        <v>105</v>
      </c>
      <c r="D77" s="22" t="s">
        <v>67</v>
      </c>
      <c r="F77" s="23">
        <v>128370.28</v>
      </c>
    </row>
    <row r="78" spans="1:6" ht="60" x14ac:dyDescent="0.2">
      <c r="A78" s="20" t="s">
        <v>247</v>
      </c>
      <c r="B78" s="21" t="s">
        <v>252</v>
      </c>
      <c r="C78" s="21" t="s">
        <v>249</v>
      </c>
      <c r="D78" s="22" t="s">
        <v>253</v>
      </c>
      <c r="E78" s="23">
        <v>34145.040000000001</v>
      </c>
    </row>
    <row r="79" spans="1:6" x14ac:dyDescent="0.2">
      <c r="A79" s="20" t="s">
        <v>247</v>
      </c>
      <c r="B79" s="21" t="s">
        <v>252</v>
      </c>
      <c r="C79" s="21" t="s">
        <v>105</v>
      </c>
      <c r="D79" s="22" t="s">
        <v>68</v>
      </c>
      <c r="F79" s="23">
        <v>34145.040000000001</v>
      </c>
    </row>
    <row r="80" spans="1:6" ht="48" x14ac:dyDescent="0.2">
      <c r="A80" s="20" t="s">
        <v>247</v>
      </c>
      <c r="B80" s="21" t="s">
        <v>254</v>
      </c>
      <c r="C80" s="21" t="s">
        <v>255</v>
      </c>
      <c r="D80" s="22" t="s">
        <v>256</v>
      </c>
      <c r="E80" s="23">
        <v>27883.81</v>
      </c>
    </row>
    <row r="81" spans="1:6" x14ac:dyDescent="0.2">
      <c r="A81" s="20" t="s">
        <v>247</v>
      </c>
      <c r="B81" s="21" t="s">
        <v>254</v>
      </c>
      <c r="C81" s="21" t="s">
        <v>105</v>
      </c>
      <c r="D81" s="22" t="s">
        <v>257</v>
      </c>
      <c r="F81" s="23">
        <v>27883.81</v>
      </c>
    </row>
    <row r="82" spans="1:6" ht="48" x14ac:dyDescent="0.2">
      <c r="A82" s="20" t="s">
        <v>247</v>
      </c>
      <c r="B82" s="21" t="s">
        <v>258</v>
      </c>
      <c r="C82" s="21" t="s">
        <v>255</v>
      </c>
      <c r="D82" s="22" t="s">
        <v>259</v>
      </c>
      <c r="E82" s="23">
        <v>131160.19</v>
      </c>
    </row>
    <row r="83" spans="1:6" ht="24" x14ac:dyDescent="0.2">
      <c r="A83" s="20" t="s">
        <v>247</v>
      </c>
      <c r="B83" s="21" t="s">
        <v>258</v>
      </c>
      <c r="C83" s="21" t="s">
        <v>105</v>
      </c>
      <c r="D83" s="22" t="s">
        <v>260</v>
      </c>
      <c r="F83" s="23">
        <v>131160.19</v>
      </c>
    </row>
    <row r="84" spans="1:6" ht="36" x14ac:dyDescent="0.2">
      <c r="A84" s="20" t="s">
        <v>247</v>
      </c>
      <c r="B84" s="21" t="s">
        <v>261</v>
      </c>
      <c r="C84" s="21" t="s">
        <v>255</v>
      </c>
      <c r="D84" s="22" t="s">
        <v>262</v>
      </c>
      <c r="E84" s="23">
        <v>64185.14</v>
      </c>
    </row>
    <row r="85" spans="1:6" x14ac:dyDescent="0.2">
      <c r="A85" s="20" t="s">
        <v>247</v>
      </c>
      <c r="B85" s="21" t="s">
        <v>261</v>
      </c>
      <c r="C85" s="21" t="s">
        <v>105</v>
      </c>
      <c r="D85" s="22" t="s">
        <v>67</v>
      </c>
      <c r="F85" s="23">
        <v>64185.14</v>
      </c>
    </row>
    <row r="86" spans="1:6" ht="36" x14ac:dyDescent="0.2">
      <c r="A86" s="20" t="s">
        <v>247</v>
      </c>
      <c r="B86" s="21" t="s">
        <v>263</v>
      </c>
      <c r="C86" s="21" t="s">
        <v>251</v>
      </c>
      <c r="D86" s="22" t="s">
        <v>264</v>
      </c>
      <c r="E86" s="23">
        <v>63960</v>
      </c>
    </row>
    <row r="87" spans="1:6" x14ac:dyDescent="0.2">
      <c r="A87" s="20" t="s">
        <v>247</v>
      </c>
      <c r="B87" s="21" t="s">
        <v>263</v>
      </c>
      <c r="C87" s="21" t="s">
        <v>105</v>
      </c>
      <c r="D87" s="22" t="s">
        <v>265</v>
      </c>
      <c r="F87" s="23">
        <v>63960</v>
      </c>
    </row>
    <row r="88" spans="1:6" ht="60" x14ac:dyDescent="0.2">
      <c r="A88" s="20" t="s">
        <v>247</v>
      </c>
      <c r="B88" s="21" t="s">
        <v>266</v>
      </c>
      <c r="C88" s="21" t="s">
        <v>251</v>
      </c>
      <c r="D88" s="22" t="s">
        <v>267</v>
      </c>
      <c r="E88" s="23">
        <v>1102982.1299999999</v>
      </c>
    </row>
    <row r="89" spans="1:6" x14ac:dyDescent="0.2">
      <c r="A89" s="20" t="s">
        <v>247</v>
      </c>
      <c r="B89" s="21" t="s">
        <v>266</v>
      </c>
      <c r="C89" s="21" t="s">
        <v>105</v>
      </c>
      <c r="D89" s="22" t="s">
        <v>268</v>
      </c>
      <c r="F89" s="23">
        <v>1102982.1299999999</v>
      </c>
    </row>
    <row r="90" spans="1:6" ht="60" x14ac:dyDescent="0.2">
      <c r="A90" s="20" t="s">
        <v>247</v>
      </c>
      <c r="B90" s="21" t="s">
        <v>269</v>
      </c>
      <c r="C90" s="21" t="s">
        <v>249</v>
      </c>
      <c r="D90" s="22" t="s">
        <v>270</v>
      </c>
      <c r="E90" s="23">
        <v>552904.63</v>
      </c>
    </row>
    <row r="91" spans="1:6" x14ac:dyDescent="0.2">
      <c r="A91" s="20" t="s">
        <v>247</v>
      </c>
      <c r="B91" s="21" t="s">
        <v>269</v>
      </c>
      <c r="C91" s="21" t="s">
        <v>105</v>
      </c>
      <c r="D91" s="22" t="s">
        <v>271</v>
      </c>
      <c r="F91" s="23">
        <v>552904.63</v>
      </c>
    </row>
    <row r="92" spans="1:6" ht="60" x14ac:dyDescent="0.2">
      <c r="A92" s="20" t="s">
        <v>247</v>
      </c>
      <c r="B92" s="21" t="s">
        <v>272</v>
      </c>
      <c r="C92" s="21" t="s">
        <v>87</v>
      </c>
      <c r="D92" s="22" t="s">
        <v>273</v>
      </c>
      <c r="E92" s="23">
        <v>6800</v>
      </c>
    </row>
    <row r="93" spans="1:6" x14ac:dyDescent="0.2">
      <c r="A93" s="20" t="s">
        <v>247</v>
      </c>
      <c r="B93" s="21" t="s">
        <v>272</v>
      </c>
      <c r="C93" s="21" t="s">
        <v>105</v>
      </c>
      <c r="D93" s="22" t="s">
        <v>171</v>
      </c>
      <c r="F93" s="23">
        <v>6800</v>
      </c>
    </row>
    <row r="94" spans="1:6" ht="36" x14ac:dyDescent="0.2">
      <c r="A94" s="20" t="s">
        <v>247</v>
      </c>
      <c r="B94" s="21" t="s">
        <v>274</v>
      </c>
      <c r="C94" s="21" t="s">
        <v>275</v>
      </c>
      <c r="D94" s="22" t="s">
        <v>276</v>
      </c>
      <c r="E94" s="23">
        <v>8000</v>
      </c>
    </row>
    <row r="95" spans="1:6" x14ac:dyDescent="0.2">
      <c r="A95" s="20" t="s">
        <v>247</v>
      </c>
      <c r="B95" s="21" t="s">
        <v>274</v>
      </c>
      <c r="C95" s="21" t="s">
        <v>105</v>
      </c>
      <c r="D95" s="22" t="s">
        <v>171</v>
      </c>
      <c r="F95" s="23">
        <v>8000</v>
      </c>
    </row>
    <row r="96" spans="1:6" ht="36" x14ac:dyDescent="0.2">
      <c r="A96" s="20" t="s">
        <v>247</v>
      </c>
      <c r="B96" s="21" t="s">
        <v>277</v>
      </c>
      <c r="C96" s="21" t="s">
        <v>255</v>
      </c>
      <c r="D96" s="22" t="s">
        <v>278</v>
      </c>
      <c r="E96" s="23">
        <v>122486.72</v>
      </c>
    </row>
    <row r="97" spans="1:6" x14ac:dyDescent="0.2">
      <c r="A97" s="20" t="s">
        <v>247</v>
      </c>
      <c r="B97" s="21" t="s">
        <v>277</v>
      </c>
      <c r="C97" s="21" t="s">
        <v>105</v>
      </c>
      <c r="D97" s="22" t="s">
        <v>279</v>
      </c>
      <c r="F97" s="23">
        <v>122486.72</v>
      </c>
    </row>
    <row r="98" spans="1:6" x14ac:dyDescent="0.2">
      <c r="A98" s="20" t="s">
        <v>280</v>
      </c>
      <c r="B98" s="21" t="s">
        <v>281</v>
      </c>
      <c r="C98" s="21" t="s">
        <v>102</v>
      </c>
      <c r="D98" s="22" t="s">
        <v>282</v>
      </c>
      <c r="E98" s="23">
        <v>32017.53</v>
      </c>
    </row>
    <row r="99" spans="1:6" ht="36" x14ac:dyDescent="0.2">
      <c r="A99" s="20" t="s">
        <v>280</v>
      </c>
      <c r="B99" s="21" t="s">
        <v>281</v>
      </c>
      <c r="C99" s="21" t="s">
        <v>153</v>
      </c>
      <c r="D99" s="22" t="s">
        <v>283</v>
      </c>
    </row>
    <row r="100" spans="1:6" ht="36" x14ac:dyDescent="0.2">
      <c r="A100" s="20" t="s">
        <v>280</v>
      </c>
      <c r="B100" s="21" t="s">
        <v>281</v>
      </c>
      <c r="C100" s="21" t="s">
        <v>120</v>
      </c>
      <c r="D100" s="22" t="s">
        <v>283</v>
      </c>
    </row>
    <row r="101" spans="1:6" x14ac:dyDescent="0.2">
      <c r="A101" s="20" t="s">
        <v>280</v>
      </c>
      <c r="B101" s="21" t="s">
        <v>281</v>
      </c>
      <c r="C101" s="21" t="s">
        <v>105</v>
      </c>
      <c r="D101" s="22" t="s">
        <v>284</v>
      </c>
      <c r="F101" s="23">
        <v>32017.53</v>
      </c>
    </row>
    <row r="102" spans="1:6" x14ac:dyDescent="0.2">
      <c r="A102" s="20" t="s">
        <v>280</v>
      </c>
      <c r="B102" s="21" t="s">
        <v>285</v>
      </c>
      <c r="C102" s="21" t="s">
        <v>102</v>
      </c>
      <c r="D102" s="22" t="s">
        <v>286</v>
      </c>
      <c r="E102" s="23">
        <v>24067.279999999999</v>
      </c>
    </row>
    <row r="103" spans="1:6" ht="36" x14ac:dyDescent="0.2">
      <c r="A103" s="20" t="s">
        <v>280</v>
      </c>
      <c r="B103" s="21" t="s">
        <v>285</v>
      </c>
      <c r="C103" s="21" t="s">
        <v>185</v>
      </c>
      <c r="D103" s="22" t="s">
        <v>287</v>
      </c>
    </row>
    <row r="104" spans="1:6" x14ac:dyDescent="0.2">
      <c r="A104" s="20" t="s">
        <v>280</v>
      </c>
      <c r="B104" s="21" t="s">
        <v>285</v>
      </c>
      <c r="C104" s="21" t="s">
        <v>105</v>
      </c>
      <c r="D104" s="22" t="s">
        <v>288</v>
      </c>
      <c r="F104" s="23">
        <v>24067.279999999999</v>
      </c>
    </row>
    <row r="105" spans="1:6" x14ac:dyDescent="0.2">
      <c r="A105" s="20" t="s">
        <v>280</v>
      </c>
      <c r="B105" s="21" t="s">
        <v>289</v>
      </c>
      <c r="C105" s="21" t="s">
        <v>102</v>
      </c>
      <c r="D105" s="22" t="s">
        <v>290</v>
      </c>
      <c r="E105" s="23">
        <v>92000.05</v>
      </c>
    </row>
    <row r="106" spans="1:6" ht="48" x14ac:dyDescent="0.2">
      <c r="A106" s="20" t="s">
        <v>280</v>
      </c>
      <c r="B106" s="21" t="s">
        <v>289</v>
      </c>
      <c r="C106" s="21" t="s">
        <v>185</v>
      </c>
      <c r="D106" s="22" t="s">
        <v>291</v>
      </c>
    </row>
    <row r="107" spans="1:6" x14ac:dyDescent="0.2">
      <c r="A107" s="20" t="s">
        <v>280</v>
      </c>
      <c r="B107" s="21" t="s">
        <v>289</v>
      </c>
      <c r="C107" s="21" t="s">
        <v>105</v>
      </c>
      <c r="D107" s="22" t="s">
        <v>292</v>
      </c>
      <c r="F107" s="23">
        <v>92000.05</v>
      </c>
    </row>
    <row r="108" spans="1:6" x14ac:dyDescent="0.2">
      <c r="A108" s="20" t="s">
        <v>280</v>
      </c>
      <c r="B108" s="21" t="s">
        <v>293</v>
      </c>
      <c r="C108" s="21" t="s">
        <v>102</v>
      </c>
      <c r="D108" s="22" t="s">
        <v>294</v>
      </c>
      <c r="E108" s="23">
        <v>76649.259999999995</v>
      </c>
    </row>
    <row r="109" spans="1:6" ht="36" x14ac:dyDescent="0.2">
      <c r="A109" s="20" t="s">
        <v>280</v>
      </c>
      <c r="B109" s="21" t="s">
        <v>293</v>
      </c>
      <c r="C109" s="21" t="s">
        <v>295</v>
      </c>
      <c r="D109" s="22" t="s">
        <v>296</v>
      </c>
    </row>
    <row r="110" spans="1:6" ht="24" x14ac:dyDescent="0.2">
      <c r="A110" s="20" t="s">
        <v>280</v>
      </c>
      <c r="B110" s="21" t="s">
        <v>293</v>
      </c>
      <c r="C110" s="21" t="s">
        <v>105</v>
      </c>
      <c r="D110" s="22" t="s">
        <v>297</v>
      </c>
      <c r="F110" s="23">
        <v>76649.259999999995</v>
      </c>
    </row>
    <row r="111" spans="1:6" ht="36" x14ac:dyDescent="0.2">
      <c r="A111" s="20" t="s">
        <v>280</v>
      </c>
      <c r="B111" s="21" t="s">
        <v>298</v>
      </c>
      <c r="C111" s="21" t="s">
        <v>299</v>
      </c>
      <c r="D111" s="22" t="s">
        <v>300</v>
      </c>
      <c r="E111" s="23">
        <v>75000</v>
      </c>
    </row>
    <row r="112" spans="1:6" x14ac:dyDescent="0.2">
      <c r="A112" s="20" t="s">
        <v>280</v>
      </c>
      <c r="B112" s="21" t="s">
        <v>298</v>
      </c>
      <c r="C112" s="21" t="s">
        <v>105</v>
      </c>
      <c r="D112" s="22" t="s">
        <v>171</v>
      </c>
      <c r="F112" s="23">
        <v>75000</v>
      </c>
    </row>
    <row r="113" spans="1:6" ht="36" x14ac:dyDescent="0.2">
      <c r="A113" s="20" t="s">
        <v>280</v>
      </c>
      <c r="B113" s="21" t="s">
        <v>301</v>
      </c>
      <c r="C113" s="21" t="s">
        <v>302</v>
      </c>
      <c r="D113" s="22" t="s">
        <v>303</v>
      </c>
      <c r="E113" s="23">
        <v>140286.10999999999</v>
      </c>
    </row>
    <row r="114" spans="1:6" x14ac:dyDescent="0.2">
      <c r="A114" s="20" t="s">
        <v>280</v>
      </c>
      <c r="B114" s="21" t="s">
        <v>301</v>
      </c>
      <c r="C114" s="21" t="s">
        <v>105</v>
      </c>
      <c r="D114" s="22" t="s">
        <v>171</v>
      </c>
      <c r="F114" s="23">
        <v>140286.10999999999</v>
      </c>
    </row>
    <row r="115" spans="1:6" x14ac:dyDescent="0.2">
      <c r="A115" s="20" t="s">
        <v>280</v>
      </c>
      <c r="B115" s="21" t="s">
        <v>304</v>
      </c>
      <c r="C115" s="21" t="s">
        <v>102</v>
      </c>
      <c r="D115" s="22" t="s">
        <v>305</v>
      </c>
      <c r="E115" s="23">
        <v>113803.08</v>
      </c>
    </row>
    <row r="116" spans="1:6" ht="60" x14ac:dyDescent="0.2">
      <c r="A116" s="20" t="s">
        <v>280</v>
      </c>
      <c r="B116" s="21" t="s">
        <v>304</v>
      </c>
      <c r="C116" s="21" t="s">
        <v>104</v>
      </c>
      <c r="D116" s="22" t="s">
        <v>306</v>
      </c>
    </row>
    <row r="117" spans="1:6" x14ac:dyDescent="0.2">
      <c r="A117" s="20" t="s">
        <v>280</v>
      </c>
      <c r="B117" s="21" t="s">
        <v>304</v>
      </c>
      <c r="C117" s="21" t="s">
        <v>105</v>
      </c>
      <c r="D117" s="22" t="s">
        <v>106</v>
      </c>
      <c r="F117" s="23">
        <v>113803.08</v>
      </c>
    </row>
    <row r="118" spans="1:6" x14ac:dyDescent="0.2">
      <c r="A118" s="20" t="s">
        <v>280</v>
      </c>
      <c r="B118" s="21" t="s">
        <v>307</v>
      </c>
      <c r="C118" s="21" t="s">
        <v>102</v>
      </c>
      <c r="D118" s="22" t="s">
        <v>308</v>
      </c>
      <c r="E118" s="23">
        <v>26063.84</v>
      </c>
    </row>
    <row r="119" spans="1:6" ht="36" x14ac:dyDescent="0.2">
      <c r="A119" s="20" t="s">
        <v>280</v>
      </c>
      <c r="B119" s="21" t="s">
        <v>307</v>
      </c>
      <c r="C119" s="21" t="s">
        <v>185</v>
      </c>
      <c r="D119" s="22" t="s">
        <v>309</v>
      </c>
    </row>
    <row r="120" spans="1:6" x14ac:dyDescent="0.2">
      <c r="A120" s="20" t="s">
        <v>280</v>
      </c>
      <c r="B120" s="21" t="s">
        <v>307</v>
      </c>
      <c r="C120" s="21" t="s">
        <v>105</v>
      </c>
      <c r="D120" s="22" t="s">
        <v>310</v>
      </c>
      <c r="F120" s="23">
        <v>26063.84</v>
      </c>
    </row>
    <row r="121" spans="1:6" ht="60" x14ac:dyDescent="0.2">
      <c r="A121" s="20" t="s">
        <v>280</v>
      </c>
      <c r="B121" s="21" t="s">
        <v>311</v>
      </c>
      <c r="C121" s="21" t="s">
        <v>251</v>
      </c>
      <c r="D121" s="22" t="s">
        <v>312</v>
      </c>
      <c r="E121" s="23">
        <v>131156.65</v>
      </c>
    </row>
    <row r="122" spans="1:6" ht="24" x14ac:dyDescent="0.2">
      <c r="A122" s="20" t="s">
        <v>280</v>
      </c>
      <c r="B122" s="21" t="s">
        <v>311</v>
      </c>
      <c r="C122" s="21" t="s">
        <v>105</v>
      </c>
      <c r="D122" s="22" t="s">
        <v>260</v>
      </c>
      <c r="F122" s="23">
        <v>131156.65</v>
      </c>
    </row>
    <row r="123" spans="1:6" ht="48" x14ac:dyDescent="0.2">
      <c r="A123" s="20" t="s">
        <v>280</v>
      </c>
      <c r="B123" s="21" t="s">
        <v>313</v>
      </c>
      <c r="C123" s="21" t="s">
        <v>251</v>
      </c>
      <c r="D123" s="22" t="s">
        <v>314</v>
      </c>
      <c r="E123" s="23">
        <v>89387.26</v>
      </c>
    </row>
    <row r="124" spans="1:6" x14ac:dyDescent="0.2">
      <c r="A124" s="20" t="s">
        <v>280</v>
      </c>
      <c r="B124" s="21" t="s">
        <v>313</v>
      </c>
      <c r="C124" s="21" t="s">
        <v>105</v>
      </c>
      <c r="D124" s="22" t="s">
        <v>315</v>
      </c>
      <c r="F124" s="23">
        <v>89387.26</v>
      </c>
    </row>
    <row r="125" spans="1:6" ht="48" x14ac:dyDescent="0.2">
      <c r="A125" s="20" t="s">
        <v>280</v>
      </c>
      <c r="B125" s="21" t="s">
        <v>316</v>
      </c>
      <c r="C125" s="21" t="s">
        <v>251</v>
      </c>
      <c r="D125" s="22" t="s">
        <v>317</v>
      </c>
      <c r="E125" s="23">
        <v>63960</v>
      </c>
    </row>
    <row r="126" spans="1:6" x14ac:dyDescent="0.2">
      <c r="A126" s="20" t="s">
        <v>280</v>
      </c>
      <c r="B126" s="21" t="s">
        <v>316</v>
      </c>
      <c r="C126" s="21" t="s">
        <v>105</v>
      </c>
      <c r="D126" s="22" t="s">
        <v>265</v>
      </c>
      <c r="F126" s="23">
        <v>63960</v>
      </c>
    </row>
    <row r="127" spans="1:6" ht="48" x14ac:dyDescent="0.2">
      <c r="A127" s="20" t="s">
        <v>280</v>
      </c>
      <c r="B127" s="21" t="s">
        <v>318</v>
      </c>
      <c r="C127" s="21" t="s">
        <v>319</v>
      </c>
      <c r="D127" s="22" t="s">
        <v>320</v>
      </c>
      <c r="E127" s="23">
        <v>32784.870000000003</v>
      </c>
    </row>
    <row r="128" spans="1:6" x14ac:dyDescent="0.2">
      <c r="A128" s="20" t="s">
        <v>280</v>
      </c>
      <c r="B128" s="21" t="s">
        <v>318</v>
      </c>
      <c r="C128" s="21" t="s">
        <v>105</v>
      </c>
      <c r="D128" s="22" t="s">
        <v>321</v>
      </c>
      <c r="F128" s="23">
        <v>32784.870000000003</v>
      </c>
    </row>
    <row r="129" spans="1:6" ht="48" x14ac:dyDescent="0.2">
      <c r="A129" s="20" t="s">
        <v>280</v>
      </c>
      <c r="B129" s="21" t="s">
        <v>322</v>
      </c>
      <c r="C129" s="21" t="s">
        <v>251</v>
      </c>
      <c r="D129" s="22" t="s">
        <v>323</v>
      </c>
      <c r="E129" s="23">
        <v>359423.99</v>
      </c>
    </row>
    <row r="130" spans="1:6" x14ac:dyDescent="0.2">
      <c r="A130" s="20" t="s">
        <v>280</v>
      </c>
      <c r="B130" s="21" t="s">
        <v>322</v>
      </c>
      <c r="C130" s="21" t="s">
        <v>105</v>
      </c>
      <c r="D130" s="22" t="s">
        <v>324</v>
      </c>
      <c r="F130" s="23">
        <v>359423.99</v>
      </c>
    </row>
    <row r="131" spans="1:6" ht="48" x14ac:dyDescent="0.2">
      <c r="A131" s="20" t="s">
        <v>280</v>
      </c>
      <c r="B131" s="21" t="s">
        <v>325</v>
      </c>
      <c r="C131" s="21" t="s">
        <v>319</v>
      </c>
      <c r="D131" s="22" t="s">
        <v>326</v>
      </c>
      <c r="E131" s="23">
        <v>863592.59</v>
      </c>
    </row>
    <row r="132" spans="1:6" x14ac:dyDescent="0.2">
      <c r="A132" s="20" t="s">
        <v>280</v>
      </c>
      <c r="B132" s="21" t="s">
        <v>325</v>
      </c>
      <c r="C132" s="21" t="s">
        <v>105</v>
      </c>
      <c r="D132" s="22" t="s">
        <v>327</v>
      </c>
      <c r="F132" s="23">
        <v>863592.59</v>
      </c>
    </row>
    <row r="133" spans="1:6" x14ac:dyDescent="0.2">
      <c r="A133" s="20" t="s">
        <v>280</v>
      </c>
      <c r="B133" s="21" t="s">
        <v>328</v>
      </c>
      <c r="C133" s="21" t="s">
        <v>102</v>
      </c>
      <c r="D133" s="22" t="s">
        <v>329</v>
      </c>
      <c r="E133" s="23">
        <v>243151.74</v>
      </c>
    </row>
    <row r="134" spans="1:6" ht="48" x14ac:dyDescent="0.2">
      <c r="A134" s="20" t="s">
        <v>280</v>
      </c>
      <c r="B134" s="21" t="s">
        <v>328</v>
      </c>
      <c r="C134" s="21" t="s">
        <v>330</v>
      </c>
      <c r="D134" s="22" t="s">
        <v>331</v>
      </c>
    </row>
    <row r="135" spans="1:6" x14ac:dyDescent="0.2">
      <c r="A135" s="20" t="s">
        <v>280</v>
      </c>
      <c r="B135" s="21" t="s">
        <v>328</v>
      </c>
      <c r="C135" s="21" t="s">
        <v>105</v>
      </c>
      <c r="D135" s="22" t="s">
        <v>332</v>
      </c>
      <c r="F135" s="23">
        <v>243151.74</v>
      </c>
    </row>
    <row r="136" spans="1:6" x14ac:dyDescent="0.2">
      <c r="A136" s="20" t="s">
        <v>280</v>
      </c>
      <c r="B136" s="21" t="s">
        <v>333</v>
      </c>
      <c r="C136" s="21" t="s">
        <v>102</v>
      </c>
      <c r="D136" s="22" t="s">
        <v>334</v>
      </c>
      <c r="E136" s="23">
        <v>21664.799999999999</v>
      </c>
    </row>
    <row r="137" spans="1:6" ht="36" x14ac:dyDescent="0.2">
      <c r="A137" s="20" t="s">
        <v>280</v>
      </c>
      <c r="B137" s="21" t="s">
        <v>333</v>
      </c>
      <c r="C137" s="21" t="s">
        <v>219</v>
      </c>
      <c r="D137" s="22" t="s">
        <v>220</v>
      </c>
    </row>
    <row r="138" spans="1:6" x14ac:dyDescent="0.2">
      <c r="A138" s="20" t="s">
        <v>280</v>
      </c>
      <c r="B138" s="21" t="s">
        <v>333</v>
      </c>
      <c r="C138" s="21" t="s">
        <v>105</v>
      </c>
      <c r="D138" s="22" t="s">
        <v>221</v>
      </c>
      <c r="F138" s="23">
        <v>21664.799999999999</v>
      </c>
    </row>
    <row r="139" spans="1:6" ht="48" x14ac:dyDescent="0.2">
      <c r="A139" s="20" t="s">
        <v>280</v>
      </c>
      <c r="B139" s="21" t="s">
        <v>335</v>
      </c>
      <c r="C139" s="21" t="s">
        <v>251</v>
      </c>
      <c r="D139" s="22" t="s">
        <v>336</v>
      </c>
      <c r="E139" s="23">
        <v>210770.4</v>
      </c>
    </row>
    <row r="140" spans="1:6" x14ac:dyDescent="0.2">
      <c r="A140" s="20" t="s">
        <v>280</v>
      </c>
      <c r="B140" s="21" t="s">
        <v>335</v>
      </c>
      <c r="C140" s="21" t="s">
        <v>105</v>
      </c>
      <c r="D140" s="22" t="s">
        <v>337</v>
      </c>
      <c r="F140" s="23">
        <v>210770.4</v>
      </c>
    </row>
    <row r="141" spans="1:6" x14ac:dyDescent="0.2">
      <c r="A141" s="20" t="s">
        <v>280</v>
      </c>
      <c r="B141" s="21" t="s">
        <v>338</v>
      </c>
      <c r="C141" s="21" t="s">
        <v>102</v>
      </c>
      <c r="D141" s="22" t="s">
        <v>339</v>
      </c>
      <c r="E141" s="23">
        <v>1062000</v>
      </c>
    </row>
    <row r="142" spans="1:6" ht="36" x14ac:dyDescent="0.2">
      <c r="A142" s="20" t="s">
        <v>280</v>
      </c>
      <c r="B142" s="21" t="s">
        <v>338</v>
      </c>
      <c r="C142" s="21" t="s">
        <v>340</v>
      </c>
      <c r="D142" s="22" t="s">
        <v>341</v>
      </c>
    </row>
    <row r="143" spans="1:6" x14ac:dyDescent="0.2">
      <c r="A143" s="20" t="s">
        <v>280</v>
      </c>
      <c r="B143" s="21" t="s">
        <v>338</v>
      </c>
      <c r="C143" s="21" t="s">
        <v>105</v>
      </c>
      <c r="D143" s="22" t="s">
        <v>342</v>
      </c>
      <c r="F143" s="23">
        <v>1062000</v>
      </c>
    </row>
    <row r="144" spans="1:6" x14ac:dyDescent="0.2">
      <c r="A144" s="20" t="s">
        <v>280</v>
      </c>
      <c r="B144" s="21" t="s">
        <v>343</v>
      </c>
      <c r="C144" s="21" t="s">
        <v>102</v>
      </c>
      <c r="D144" s="22" t="s">
        <v>344</v>
      </c>
      <c r="E144" s="23">
        <v>156503.4</v>
      </c>
    </row>
    <row r="145" spans="1:6" ht="36" x14ac:dyDescent="0.2">
      <c r="A145" s="20" t="s">
        <v>280</v>
      </c>
      <c r="B145" s="21" t="s">
        <v>343</v>
      </c>
      <c r="C145" s="21" t="s">
        <v>96</v>
      </c>
      <c r="D145" s="22" t="s">
        <v>345</v>
      </c>
    </row>
    <row r="146" spans="1:6" x14ac:dyDescent="0.2">
      <c r="A146" s="20" t="s">
        <v>280</v>
      </c>
      <c r="B146" s="21" t="s">
        <v>343</v>
      </c>
      <c r="C146" s="21" t="s">
        <v>105</v>
      </c>
      <c r="D146" s="22" t="s">
        <v>346</v>
      </c>
      <c r="F146" s="23">
        <v>156503.4</v>
      </c>
    </row>
    <row r="147" spans="1:6" x14ac:dyDescent="0.2">
      <c r="A147" s="20" t="s">
        <v>347</v>
      </c>
      <c r="B147" s="21" t="s">
        <v>348</v>
      </c>
      <c r="C147" s="21" t="s">
        <v>102</v>
      </c>
      <c r="D147" s="22" t="s">
        <v>349</v>
      </c>
      <c r="E147" s="23">
        <v>207560.01</v>
      </c>
    </row>
    <row r="148" spans="1:6" ht="60" x14ac:dyDescent="0.2">
      <c r="A148" s="20" t="s">
        <v>347</v>
      </c>
      <c r="B148" s="21" t="s">
        <v>348</v>
      </c>
      <c r="C148" s="21" t="s">
        <v>330</v>
      </c>
      <c r="D148" s="22" t="s">
        <v>350</v>
      </c>
    </row>
    <row r="149" spans="1:6" x14ac:dyDescent="0.2">
      <c r="A149" s="20" t="s">
        <v>347</v>
      </c>
      <c r="B149" s="21" t="s">
        <v>348</v>
      </c>
      <c r="C149" s="21" t="s">
        <v>105</v>
      </c>
      <c r="D149" s="22" t="s">
        <v>351</v>
      </c>
      <c r="F149" s="23">
        <v>207560.01</v>
      </c>
    </row>
    <row r="150" spans="1:6" x14ac:dyDescent="0.2">
      <c r="A150" s="20" t="s">
        <v>347</v>
      </c>
      <c r="B150" s="21" t="s">
        <v>352</v>
      </c>
      <c r="C150" s="21" t="s">
        <v>102</v>
      </c>
      <c r="D150" s="22" t="s">
        <v>353</v>
      </c>
      <c r="E150" s="23">
        <v>8536.7099999999991</v>
      </c>
    </row>
    <row r="151" spans="1:6" ht="24" x14ac:dyDescent="0.2">
      <c r="A151" s="20" t="s">
        <v>347</v>
      </c>
      <c r="B151" s="21" t="s">
        <v>352</v>
      </c>
      <c r="C151" s="21" t="s">
        <v>117</v>
      </c>
      <c r="D151" s="22" t="s">
        <v>354</v>
      </c>
    </row>
    <row r="152" spans="1:6" ht="24" x14ac:dyDescent="0.2">
      <c r="A152" s="20" t="s">
        <v>347</v>
      </c>
      <c r="B152" s="21" t="s">
        <v>352</v>
      </c>
      <c r="C152" s="21" t="s">
        <v>99</v>
      </c>
      <c r="D152" s="22" t="s">
        <v>354</v>
      </c>
    </row>
    <row r="153" spans="1:6" x14ac:dyDescent="0.2">
      <c r="A153" s="20" t="s">
        <v>347</v>
      </c>
      <c r="B153" s="21" t="s">
        <v>352</v>
      </c>
      <c r="C153" s="21" t="s">
        <v>105</v>
      </c>
      <c r="D153" s="22" t="s">
        <v>355</v>
      </c>
      <c r="F153" s="23">
        <v>8536.7099999999991</v>
      </c>
    </row>
    <row r="154" spans="1:6" x14ac:dyDescent="0.2">
      <c r="A154" s="20" t="s">
        <v>347</v>
      </c>
      <c r="B154" s="21" t="s">
        <v>356</v>
      </c>
      <c r="C154" s="21" t="s">
        <v>102</v>
      </c>
      <c r="D154" s="22" t="s">
        <v>357</v>
      </c>
      <c r="E154" s="23">
        <v>32578</v>
      </c>
    </row>
    <row r="155" spans="1:6" ht="48" x14ac:dyDescent="0.2">
      <c r="A155" s="20" t="s">
        <v>347</v>
      </c>
      <c r="B155" s="21" t="s">
        <v>356</v>
      </c>
      <c r="C155" s="21" t="s">
        <v>99</v>
      </c>
      <c r="D155" s="22" t="s">
        <v>358</v>
      </c>
    </row>
    <row r="156" spans="1:6" ht="48" x14ac:dyDescent="0.2">
      <c r="A156" s="20" t="s">
        <v>347</v>
      </c>
      <c r="B156" s="21" t="s">
        <v>356</v>
      </c>
      <c r="C156" s="21" t="s">
        <v>122</v>
      </c>
      <c r="D156" s="22" t="s">
        <v>358</v>
      </c>
    </row>
    <row r="157" spans="1:6" x14ac:dyDescent="0.2">
      <c r="A157" s="20" t="s">
        <v>347</v>
      </c>
      <c r="B157" s="21" t="s">
        <v>356</v>
      </c>
      <c r="C157" s="21" t="s">
        <v>105</v>
      </c>
      <c r="D157" s="22" t="s">
        <v>359</v>
      </c>
      <c r="F157" s="23">
        <v>32578</v>
      </c>
    </row>
    <row r="158" spans="1:6" x14ac:dyDescent="0.2">
      <c r="A158" s="20" t="s">
        <v>347</v>
      </c>
      <c r="B158" s="21" t="s">
        <v>360</v>
      </c>
      <c r="C158" s="21" t="s">
        <v>102</v>
      </c>
      <c r="D158" s="22" t="s">
        <v>361</v>
      </c>
      <c r="E158" s="23">
        <v>104186.85</v>
      </c>
    </row>
    <row r="159" spans="1:6" ht="48" x14ac:dyDescent="0.2">
      <c r="A159" s="20" t="s">
        <v>347</v>
      </c>
      <c r="B159" s="21" t="s">
        <v>360</v>
      </c>
      <c r="C159" s="21" t="s">
        <v>104</v>
      </c>
      <c r="D159" s="22" t="s">
        <v>358</v>
      </c>
    </row>
    <row r="160" spans="1:6" x14ac:dyDescent="0.2">
      <c r="A160" s="20" t="s">
        <v>347</v>
      </c>
      <c r="B160" s="21" t="s">
        <v>360</v>
      </c>
      <c r="C160" s="21" t="s">
        <v>105</v>
      </c>
      <c r="D160" s="22" t="s">
        <v>106</v>
      </c>
      <c r="F160" s="23">
        <v>104186.85</v>
      </c>
    </row>
    <row r="161" spans="1:6" x14ac:dyDescent="0.2">
      <c r="A161" s="20" t="s">
        <v>347</v>
      </c>
      <c r="B161" s="21" t="s">
        <v>362</v>
      </c>
      <c r="C161" s="21" t="s">
        <v>102</v>
      </c>
      <c r="D161" s="22" t="s">
        <v>363</v>
      </c>
      <c r="E161" s="23">
        <v>2940</v>
      </c>
    </row>
    <row r="162" spans="1:6" x14ac:dyDescent="0.2">
      <c r="A162" s="20" t="s">
        <v>347</v>
      </c>
      <c r="B162" s="21" t="s">
        <v>362</v>
      </c>
      <c r="C162" s="21" t="s">
        <v>102</v>
      </c>
      <c r="D162" s="22" t="s">
        <v>364</v>
      </c>
      <c r="E162" s="23">
        <v>2520</v>
      </c>
    </row>
    <row r="163" spans="1:6" x14ac:dyDescent="0.2">
      <c r="A163" s="20" t="s">
        <v>347</v>
      </c>
      <c r="B163" s="21" t="s">
        <v>362</v>
      </c>
      <c r="C163" s="21" t="s">
        <v>102</v>
      </c>
      <c r="D163" s="22" t="s">
        <v>365</v>
      </c>
      <c r="E163" s="23">
        <v>900</v>
      </c>
    </row>
    <row r="164" spans="1:6" ht="36" x14ac:dyDescent="0.2">
      <c r="A164" s="20" t="s">
        <v>347</v>
      </c>
      <c r="B164" s="21" t="s">
        <v>362</v>
      </c>
      <c r="C164" s="21" t="s">
        <v>97</v>
      </c>
      <c r="D164" s="22" t="s">
        <v>25</v>
      </c>
    </row>
    <row r="165" spans="1:6" x14ac:dyDescent="0.2">
      <c r="A165" s="20" t="s">
        <v>347</v>
      </c>
      <c r="B165" s="21" t="s">
        <v>362</v>
      </c>
      <c r="C165" s="21" t="s">
        <v>105</v>
      </c>
      <c r="D165" s="22" t="s">
        <v>178</v>
      </c>
      <c r="F165" s="23">
        <v>6360</v>
      </c>
    </row>
    <row r="166" spans="1:6" ht="48" x14ac:dyDescent="0.2">
      <c r="A166" s="33" t="s">
        <v>368</v>
      </c>
      <c r="B166" s="34" t="s">
        <v>369</v>
      </c>
      <c r="C166" s="34" t="s">
        <v>127</v>
      </c>
      <c r="D166" s="32" t="s">
        <v>370</v>
      </c>
      <c r="E166" s="35">
        <v>722500</v>
      </c>
      <c r="F166" s="35"/>
    </row>
    <row r="167" spans="1:6" ht="24" x14ac:dyDescent="0.2">
      <c r="A167" s="33" t="s">
        <v>368</v>
      </c>
      <c r="B167" s="34" t="s">
        <v>369</v>
      </c>
      <c r="C167" s="34" t="s">
        <v>105</v>
      </c>
      <c r="D167" s="32" t="s">
        <v>371</v>
      </c>
      <c r="E167" s="35"/>
      <c r="F167" s="35">
        <v>722500</v>
      </c>
    </row>
    <row r="168" spans="1:6" x14ac:dyDescent="0.2">
      <c r="A168" s="20" t="s">
        <v>368</v>
      </c>
      <c r="B168" s="21" t="s">
        <v>372</v>
      </c>
      <c r="C168" s="21" t="s">
        <v>102</v>
      </c>
      <c r="D168" s="22" t="s">
        <v>373</v>
      </c>
      <c r="E168" s="23">
        <v>142445.49</v>
      </c>
    </row>
    <row r="169" spans="1:6" ht="48" x14ac:dyDescent="0.2">
      <c r="A169" s="20" t="s">
        <v>368</v>
      </c>
      <c r="B169" s="21" t="s">
        <v>372</v>
      </c>
      <c r="C169" s="21" t="s">
        <v>185</v>
      </c>
      <c r="D169" s="22" t="s">
        <v>374</v>
      </c>
    </row>
    <row r="170" spans="1:6" ht="48" x14ac:dyDescent="0.2">
      <c r="A170" s="20" t="s">
        <v>368</v>
      </c>
      <c r="B170" s="21" t="s">
        <v>372</v>
      </c>
      <c r="C170" s="21" t="s">
        <v>295</v>
      </c>
      <c r="D170" s="22" t="s">
        <v>374</v>
      </c>
    </row>
    <row r="171" spans="1:6" x14ac:dyDescent="0.2">
      <c r="A171" s="20" t="s">
        <v>368</v>
      </c>
      <c r="B171" s="21" t="s">
        <v>372</v>
      </c>
      <c r="C171" s="21" t="s">
        <v>105</v>
      </c>
      <c r="D171" s="22" t="s">
        <v>375</v>
      </c>
      <c r="F171" s="23">
        <v>142445.49</v>
      </c>
    </row>
    <row r="172" spans="1:6" ht="48" x14ac:dyDescent="0.2">
      <c r="A172" s="20" t="s">
        <v>368</v>
      </c>
      <c r="B172" s="21" t="s">
        <v>376</v>
      </c>
      <c r="C172" s="21" t="s">
        <v>153</v>
      </c>
      <c r="D172" s="22" t="s">
        <v>377</v>
      </c>
      <c r="E172" s="23">
        <v>19159.419999999998</v>
      </c>
    </row>
    <row r="173" spans="1:6" x14ac:dyDescent="0.2">
      <c r="A173" s="20" t="s">
        <v>368</v>
      </c>
      <c r="B173" s="21" t="s">
        <v>376</v>
      </c>
      <c r="C173" s="21" t="s">
        <v>105</v>
      </c>
      <c r="D173" s="22" t="s">
        <v>378</v>
      </c>
      <c r="F173" s="23">
        <v>19159.419999999998</v>
      </c>
    </row>
    <row r="174" spans="1:6" x14ac:dyDescent="0.2">
      <c r="A174" s="20" t="s">
        <v>368</v>
      </c>
      <c r="B174" s="21" t="s">
        <v>379</v>
      </c>
      <c r="C174" s="21" t="s">
        <v>102</v>
      </c>
      <c r="D174" s="22" t="s">
        <v>380</v>
      </c>
      <c r="E174" s="23">
        <v>3348.82</v>
      </c>
    </row>
    <row r="175" spans="1:6" ht="48" x14ac:dyDescent="0.2">
      <c r="A175" s="20" t="s">
        <v>368</v>
      </c>
      <c r="B175" s="21" t="s">
        <v>379</v>
      </c>
      <c r="C175" s="21" t="s">
        <v>99</v>
      </c>
      <c r="D175" s="22" t="s">
        <v>381</v>
      </c>
    </row>
    <row r="176" spans="1:6" ht="48" x14ac:dyDescent="0.2">
      <c r="A176" s="20" t="s">
        <v>368</v>
      </c>
      <c r="B176" s="21" t="s">
        <v>379</v>
      </c>
      <c r="C176" s="21" t="s">
        <v>122</v>
      </c>
      <c r="D176" s="22" t="s">
        <v>381</v>
      </c>
    </row>
    <row r="177" spans="1:6" x14ac:dyDescent="0.2">
      <c r="A177" s="20" t="s">
        <v>368</v>
      </c>
      <c r="B177" s="21" t="s">
        <v>379</v>
      </c>
      <c r="C177" s="21" t="s">
        <v>105</v>
      </c>
      <c r="D177" s="22" t="s">
        <v>375</v>
      </c>
      <c r="F177" s="23">
        <v>3348.82</v>
      </c>
    </row>
    <row r="178" spans="1:6" x14ac:dyDescent="0.2">
      <c r="A178" s="20" t="s">
        <v>368</v>
      </c>
      <c r="B178" s="21" t="s">
        <v>382</v>
      </c>
      <c r="C178" s="21" t="s">
        <v>102</v>
      </c>
      <c r="D178" s="22" t="s">
        <v>383</v>
      </c>
      <c r="E178" s="23">
        <v>9600</v>
      </c>
    </row>
    <row r="179" spans="1:6" ht="24" x14ac:dyDescent="0.2">
      <c r="A179" s="20" t="s">
        <v>368</v>
      </c>
      <c r="B179" s="21" t="s">
        <v>382</v>
      </c>
      <c r="C179" s="21" t="s">
        <v>181</v>
      </c>
      <c r="D179" s="22" t="s">
        <v>29</v>
      </c>
    </row>
    <row r="180" spans="1:6" x14ac:dyDescent="0.2">
      <c r="A180" s="20" t="s">
        <v>368</v>
      </c>
      <c r="B180" s="21" t="s">
        <v>382</v>
      </c>
      <c r="C180" s="21" t="s">
        <v>105</v>
      </c>
      <c r="D180" s="22" t="s">
        <v>182</v>
      </c>
      <c r="F180" s="23">
        <v>9600</v>
      </c>
    </row>
    <row r="181" spans="1:6" x14ac:dyDescent="0.2">
      <c r="A181" s="20" t="s">
        <v>368</v>
      </c>
      <c r="B181" s="21" t="s">
        <v>384</v>
      </c>
      <c r="C181" s="21" t="s">
        <v>102</v>
      </c>
      <c r="D181" s="22" t="s">
        <v>385</v>
      </c>
      <c r="E181" s="23">
        <v>30000</v>
      </c>
    </row>
    <row r="182" spans="1:6" ht="48" x14ac:dyDescent="0.2">
      <c r="A182" s="20" t="s">
        <v>368</v>
      </c>
      <c r="B182" s="21" t="s">
        <v>384</v>
      </c>
      <c r="C182" s="21" t="s">
        <v>112</v>
      </c>
      <c r="D182" s="22" t="s">
        <v>386</v>
      </c>
    </row>
    <row r="183" spans="1:6" x14ac:dyDescent="0.2">
      <c r="A183" s="20" t="s">
        <v>368</v>
      </c>
      <c r="B183" s="21" t="s">
        <v>384</v>
      </c>
      <c r="C183" s="21" t="s">
        <v>105</v>
      </c>
      <c r="D183" s="22" t="s">
        <v>387</v>
      </c>
      <c r="F183" s="23">
        <v>30000</v>
      </c>
    </row>
    <row r="184" spans="1:6" ht="48" x14ac:dyDescent="0.2">
      <c r="A184" s="20" t="s">
        <v>368</v>
      </c>
      <c r="B184" s="21" t="s">
        <v>388</v>
      </c>
      <c r="C184" s="21" t="s">
        <v>389</v>
      </c>
      <c r="D184" s="22" t="s">
        <v>390</v>
      </c>
      <c r="E184" s="23">
        <v>12514874.42</v>
      </c>
    </row>
    <row r="185" spans="1:6" x14ac:dyDescent="0.2">
      <c r="A185" s="20" t="s">
        <v>368</v>
      </c>
      <c r="B185" s="21" t="s">
        <v>388</v>
      </c>
      <c r="C185" s="21" t="s">
        <v>105</v>
      </c>
      <c r="D185" s="22" t="s">
        <v>171</v>
      </c>
      <c r="F185" s="23">
        <v>12514874.42</v>
      </c>
    </row>
    <row r="186" spans="1:6" customFormat="1" ht="15" x14ac:dyDescent="0.25">
      <c r="E186" s="1"/>
      <c r="F186" s="1"/>
    </row>
    <row r="187" spans="1:6" s="29" customFormat="1" ht="12.75" thickBot="1" x14ac:dyDescent="0.25">
      <c r="A187" s="25"/>
      <c r="B187" s="26" t="s">
        <v>391</v>
      </c>
      <c r="C187" s="26" t="s">
        <v>85</v>
      </c>
      <c r="D187" s="27" t="s">
        <v>85</v>
      </c>
      <c r="E187" s="28">
        <f>SUBTOTAL(9, E2:E186)</f>
        <v>36407252.059999995</v>
      </c>
      <c r="F187" s="28">
        <f>SUBTOTAL(9, F2:F186)</f>
        <v>36407252.059999995</v>
      </c>
    </row>
    <row r="188" spans="1:6" customFormat="1" ht="16.5" thickTop="1" thickBot="1" x14ac:dyDescent="0.3">
      <c r="A188" s="30"/>
      <c r="B188" s="30"/>
      <c r="C188" s="30"/>
      <c r="D188" s="30"/>
      <c r="E188" s="31"/>
      <c r="F188" s="31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2023 Activa&amp;B
&amp;11&amp;B Cash Disbursements Journal&amp;B
&amp;B For the Period From 1 Dec 2024 to 27 Dec 2024&amp;B&amp;L&amp;"Arial"&amp;12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6"/>
  <sheetViews>
    <sheetView workbookViewId="0">
      <pane ySplit="1" topLeftCell="A2" activePane="bottomLeft" state="frozenSplit"/>
      <selection pane="bottomLeft" activeCell="H9" sqref="H9"/>
    </sheetView>
  </sheetViews>
  <sheetFormatPr defaultColWidth="8.85546875" defaultRowHeight="12" x14ac:dyDescent="0.2"/>
  <cols>
    <col min="1" max="1" width="7.7109375" style="20" customWidth="1"/>
    <col min="2" max="2" width="5.7109375" style="21" customWidth="1"/>
    <col min="3" max="3" width="8.7109375" style="21" customWidth="1"/>
    <col min="4" max="4" width="34.7109375" style="22" customWidth="1"/>
    <col min="5" max="5" width="13.7109375" style="23" customWidth="1"/>
    <col min="6" max="6" width="14.7109375" style="23" customWidth="1"/>
    <col min="7" max="16384" width="8.85546875" style="24"/>
  </cols>
  <sheetData>
    <row r="1" spans="1:6" s="19" customFormat="1" x14ac:dyDescent="0.2">
      <c r="A1" s="17" t="s">
        <v>77</v>
      </c>
      <c r="B1" s="17" t="s">
        <v>78</v>
      </c>
      <c r="C1" s="17" t="s">
        <v>79</v>
      </c>
      <c r="D1" s="17" t="s">
        <v>80</v>
      </c>
      <c r="E1" s="18" t="s">
        <v>81</v>
      </c>
      <c r="F1" s="18" t="s">
        <v>82</v>
      </c>
    </row>
    <row r="2" spans="1:6" ht="24" x14ac:dyDescent="0.2">
      <c r="A2" s="20" t="s">
        <v>83</v>
      </c>
      <c r="B2" s="21" t="s">
        <v>84</v>
      </c>
      <c r="C2" s="21" t="s">
        <v>85</v>
      </c>
      <c r="D2" s="22" t="s">
        <v>86</v>
      </c>
    </row>
    <row r="3" spans="1:6" ht="60" x14ac:dyDescent="0.2">
      <c r="A3" s="20" t="s">
        <v>83</v>
      </c>
      <c r="B3" s="21" t="s">
        <v>84</v>
      </c>
      <c r="C3" s="21" t="s">
        <v>87</v>
      </c>
      <c r="D3" s="22" t="s">
        <v>88</v>
      </c>
      <c r="E3" s="23">
        <v>50100</v>
      </c>
    </row>
    <row r="4" spans="1:6" ht="60" x14ac:dyDescent="0.2">
      <c r="A4" s="20" t="s">
        <v>83</v>
      </c>
      <c r="B4" s="21" t="s">
        <v>84</v>
      </c>
      <c r="C4" s="21" t="s">
        <v>89</v>
      </c>
      <c r="D4" s="22" t="s">
        <v>88</v>
      </c>
      <c r="E4" s="23">
        <v>1230</v>
      </c>
    </row>
    <row r="5" spans="1:6" x14ac:dyDescent="0.2">
      <c r="A5" s="20" t="s">
        <v>83</v>
      </c>
      <c r="B5" s="21" t="s">
        <v>84</v>
      </c>
      <c r="C5" s="21" t="s">
        <v>90</v>
      </c>
      <c r="D5" s="22" t="s">
        <v>91</v>
      </c>
      <c r="F5" s="23">
        <v>51330</v>
      </c>
    </row>
    <row r="6" spans="1:6" ht="24" x14ac:dyDescent="0.2">
      <c r="A6" s="20" t="s">
        <v>83</v>
      </c>
      <c r="B6" s="21" t="s">
        <v>92</v>
      </c>
      <c r="C6" s="21" t="s">
        <v>85</v>
      </c>
      <c r="D6" s="22" t="s">
        <v>93</v>
      </c>
    </row>
    <row r="7" spans="1:6" ht="60" x14ac:dyDescent="0.2">
      <c r="A7" s="20" t="s">
        <v>83</v>
      </c>
      <c r="B7" s="21" t="s">
        <v>92</v>
      </c>
      <c r="C7" s="21" t="s">
        <v>94</v>
      </c>
      <c r="D7" s="22" t="s">
        <v>95</v>
      </c>
      <c r="E7" s="23">
        <v>680</v>
      </c>
    </row>
    <row r="8" spans="1:6" ht="60" x14ac:dyDescent="0.2">
      <c r="A8" s="20" t="s">
        <v>83</v>
      </c>
      <c r="B8" s="21" t="s">
        <v>92</v>
      </c>
      <c r="C8" s="21" t="s">
        <v>96</v>
      </c>
      <c r="D8" s="22" t="s">
        <v>95</v>
      </c>
      <c r="E8" s="23">
        <v>944</v>
      </c>
    </row>
    <row r="9" spans="1:6" ht="60" x14ac:dyDescent="0.2">
      <c r="A9" s="20" t="s">
        <v>83</v>
      </c>
      <c r="B9" s="21" t="s">
        <v>92</v>
      </c>
      <c r="C9" s="21" t="s">
        <v>97</v>
      </c>
      <c r="D9" s="22" t="s">
        <v>95</v>
      </c>
      <c r="E9" s="23">
        <v>5791.72</v>
      </c>
    </row>
    <row r="10" spans="1:6" ht="60" x14ac:dyDescent="0.2">
      <c r="A10" s="20" t="s">
        <v>83</v>
      </c>
      <c r="B10" s="21" t="s">
        <v>92</v>
      </c>
      <c r="C10" s="21" t="s">
        <v>98</v>
      </c>
      <c r="D10" s="22" t="s">
        <v>95</v>
      </c>
      <c r="E10" s="23">
        <v>990</v>
      </c>
    </row>
    <row r="11" spans="1:6" ht="60" x14ac:dyDescent="0.2">
      <c r="A11" s="20" t="s">
        <v>83</v>
      </c>
      <c r="B11" s="21" t="s">
        <v>92</v>
      </c>
      <c r="C11" s="21" t="s">
        <v>99</v>
      </c>
      <c r="D11" s="22" t="s">
        <v>95</v>
      </c>
      <c r="E11" s="23">
        <v>290</v>
      </c>
    </row>
    <row r="12" spans="1:6" x14ac:dyDescent="0.2">
      <c r="A12" s="20" t="s">
        <v>83</v>
      </c>
      <c r="B12" s="21" t="s">
        <v>92</v>
      </c>
      <c r="C12" s="21" t="s">
        <v>90</v>
      </c>
      <c r="D12" s="22" t="s">
        <v>100</v>
      </c>
      <c r="F12" s="23">
        <v>8695.7199999999993</v>
      </c>
    </row>
    <row r="13" spans="1:6" x14ac:dyDescent="0.2">
      <c r="A13" s="20" t="s">
        <v>83</v>
      </c>
      <c r="B13" s="21" t="s">
        <v>101</v>
      </c>
      <c r="C13" s="21" t="s">
        <v>102</v>
      </c>
      <c r="D13" s="22" t="s">
        <v>103</v>
      </c>
      <c r="E13" s="23">
        <v>108560.85</v>
      </c>
    </row>
    <row r="14" spans="1:6" ht="60" x14ac:dyDescent="0.2">
      <c r="A14" s="20" t="s">
        <v>83</v>
      </c>
      <c r="B14" s="21" t="s">
        <v>101</v>
      </c>
      <c r="C14" s="21" t="s">
        <v>104</v>
      </c>
      <c r="D14" s="22" t="s">
        <v>13</v>
      </c>
    </row>
    <row r="15" spans="1:6" x14ac:dyDescent="0.2">
      <c r="A15" s="20" t="s">
        <v>83</v>
      </c>
      <c r="B15" s="21" t="s">
        <v>101</v>
      </c>
      <c r="C15" s="21" t="s">
        <v>105</v>
      </c>
      <c r="D15" s="22" t="s">
        <v>106</v>
      </c>
      <c r="F15" s="23">
        <v>108560.85</v>
      </c>
    </row>
    <row r="16" spans="1:6" x14ac:dyDescent="0.2">
      <c r="A16" s="20" t="s">
        <v>107</v>
      </c>
      <c r="B16" s="21" t="s">
        <v>108</v>
      </c>
      <c r="C16" s="21" t="s">
        <v>90</v>
      </c>
      <c r="D16" s="22" t="s">
        <v>109</v>
      </c>
    </row>
    <row r="17" spans="1:6" ht="24" x14ac:dyDescent="0.2">
      <c r="A17" s="20" t="s">
        <v>107</v>
      </c>
      <c r="B17" s="21" t="s">
        <v>110</v>
      </c>
      <c r="C17" s="21" t="s">
        <v>85</v>
      </c>
      <c r="D17" s="22" t="s">
        <v>111</v>
      </c>
    </row>
    <row r="18" spans="1:6" ht="48" x14ac:dyDescent="0.2">
      <c r="A18" s="20" t="s">
        <v>107</v>
      </c>
      <c r="B18" s="21" t="s">
        <v>110</v>
      </c>
      <c r="C18" s="21" t="s">
        <v>112</v>
      </c>
      <c r="D18" s="22" t="s">
        <v>113</v>
      </c>
      <c r="E18" s="23">
        <v>500</v>
      </c>
    </row>
    <row r="19" spans="1:6" ht="48" x14ac:dyDescent="0.2">
      <c r="A19" s="20" t="s">
        <v>107</v>
      </c>
      <c r="B19" s="21" t="s">
        <v>110</v>
      </c>
      <c r="C19" s="21" t="s">
        <v>97</v>
      </c>
      <c r="D19" s="22" t="s">
        <v>113</v>
      </c>
      <c r="E19" s="23">
        <v>1918.2</v>
      </c>
    </row>
    <row r="20" spans="1:6" ht="48" x14ac:dyDescent="0.2">
      <c r="A20" s="20" t="s">
        <v>107</v>
      </c>
      <c r="B20" s="21" t="s">
        <v>110</v>
      </c>
      <c r="C20" s="21" t="s">
        <v>114</v>
      </c>
      <c r="D20" s="22" t="s">
        <v>113</v>
      </c>
      <c r="E20" s="23">
        <v>800</v>
      </c>
    </row>
    <row r="21" spans="1:6" ht="48" x14ac:dyDescent="0.2">
      <c r="A21" s="20" t="s">
        <v>107</v>
      </c>
      <c r="B21" s="21" t="s">
        <v>110</v>
      </c>
      <c r="C21" s="21" t="s">
        <v>115</v>
      </c>
      <c r="D21" s="22" t="s">
        <v>113</v>
      </c>
      <c r="E21" s="23">
        <v>100</v>
      </c>
    </row>
    <row r="22" spans="1:6" ht="48" x14ac:dyDescent="0.2">
      <c r="A22" s="20" t="s">
        <v>107</v>
      </c>
      <c r="B22" s="21" t="s">
        <v>110</v>
      </c>
      <c r="C22" s="21" t="s">
        <v>116</v>
      </c>
      <c r="D22" s="22" t="s">
        <v>113</v>
      </c>
      <c r="E22" s="23">
        <v>731.64</v>
      </c>
    </row>
    <row r="23" spans="1:6" ht="48" x14ac:dyDescent="0.2">
      <c r="A23" s="20" t="s">
        <v>107</v>
      </c>
      <c r="B23" s="21" t="s">
        <v>110</v>
      </c>
      <c r="C23" s="21" t="s">
        <v>117</v>
      </c>
      <c r="D23" s="22" t="s">
        <v>113</v>
      </c>
      <c r="E23" s="23">
        <v>1631.34</v>
      </c>
    </row>
    <row r="24" spans="1:6" ht="48" x14ac:dyDescent="0.2">
      <c r="A24" s="20" t="s">
        <v>107</v>
      </c>
      <c r="B24" s="21" t="s">
        <v>110</v>
      </c>
      <c r="C24" s="21" t="s">
        <v>118</v>
      </c>
      <c r="D24" s="22" t="s">
        <v>113</v>
      </c>
      <c r="E24" s="23">
        <v>300</v>
      </c>
    </row>
    <row r="25" spans="1:6" ht="48" x14ac:dyDescent="0.2">
      <c r="A25" s="20" t="s">
        <v>107</v>
      </c>
      <c r="B25" s="21" t="s">
        <v>110</v>
      </c>
      <c r="C25" s="21" t="s">
        <v>119</v>
      </c>
      <c r="D25" s="22" t="s">
        <v>113</v>
      </c>
      <c r="E25" s="23">
        <v>340.01</v>
      </c>
    </row>
    <row r="26" spans="1:6" ht="48" x14ac:dyDescent="0.2">
      <c r="A26" s="20" t="s">
        <v>107</v>
      </c>
      <c r="B26" s="21" t="s">
        <v>110</v>
      </c>
      <c r="C26" s="21" t="s">
        <v>120</v>
      </c>
      <c r="D26" s="22" t="s">
        <v>113</v>
      </c>
      <c r="E26" s="23">
        <v>240</v>
      </c>
    </row>
    <row r="27" spans="1:6" ht="48" x14ac:dyDescent="0.2">
      <c r="A27" s="20" t="s">
        <v>107</v>
      </c>
      <c r="B27" s="21" t="s">
        <v>110</v>
      </c>
      <c r="C27" s="21" t="s">
        <v>121</v>
      </c>
      <c r="D27" s="22" t="s">
        <v>113</v>
      </c>
      <c r="E27" s="23">
        <v>840</v>
      </c>
    </row>
    <row r="28" spans="1:6" ht="48" x14ac:dyDescent="0.2">
      <c r="A28" s="20" t="s">
        <v>107</v>
      </c>
      <c r="B28" s="21" t="s">
        <v>110</v>
      </c>
      <c r="C28" s="21" t="s">
        <v>122</v>
      </c>
      <c r="D28" s="22" t="s">
        <v>113</v>
      </c>
      <c r="E28" s="23">
        <v>1400</v>
      </c>
    </row>
    <row r="29" spans="1:6" ht="48" x14ac:dyDescent="0.2">
      <c r="A29" s="20" t="s">
        <v>107</v>
      </c>
      <c r="B29" s="21" t="s">
        <v>110</v>
      </c>
      <c r="C29" s="21" t="s">
        <v>123</v>
      </c>
      <c r="D29" s="22" t="s">
        <v>113</v>
      </c>
      <c r="E29" s="23">
        <v>127.95</v>
      </c>
    </row>
    <row r="30" spans="1:6" x14ac:dyDescent="0.2">
      <c r="A30" s="20" t="s">
        <v>107</v>
      </c>
      <c r="B30" s="21" t="s">
        <v>110</v>
      </c>
      <c r="C30" s="21" t="s">
        <v>90</v>
      </c>
      <c r="D30" s="22" t="s">
        <v>124</v>
      </c>
      <c r="F30" s="23">
        <v>8929.14</v>
      </c>
    </row>
    <row r="31" spans="1:6" x14ac:dyDescent="0.2">
      <c r="A31" s="20" t="s">
        <v>107</v>
      </c>
      <c r="B31" s="21" t="s">
        <v>125</v>
      </c>
      <c r="C31" s="21" t="s">
        <v>85</v>
      </c>
      <c r="D31" s="22" t="s">
        <v>126</v>
      </c>
    </row>
    <row r="32" spans="1:6" ht="48" x14ac:dyDescent="0.2">
      <c r="A32" s="20" t="s">
        <v>107</v>
      </c>
      <c r="B32" s="21" t="s">
        <v>125</v>
      </c>
      <c r="C32" s="21" t="s">
        <v>127</v>
      </c>
      <c r="D32" s="22" t="s">
        <v>128</v>
      </c>
      <c r="E32" s="23">
        <v>9000</v>
      </c>
    </row>
    <row r="33" spans="1:6" x14ac:dyDescent="0.2">
      <c r="A33" s="20" t="s">
        <v>107</v>
      </c>
      <c r="B33" s="21" t="s">
        <v>125</v>
      </c>
      <c r="C33" s="21" t="s">
        <v>90</v>
      </c>
      <c r="D33" s="22" t="s">
        <v>129</v>
      </c>
      <c r="F33" s="23">
        <v>9000</v>
      </c>
    </row>
    <row r="34" spans="1:6" ht="24" x14ac:dyDescent="0.2">
      <c r="A34" s="20" t="s">
        <v>107</v>
      </c>
      <c r="B34" s="21" t="s">
        <v>130</v>
      </c>
      <c r="C34" s="21" t="s">
        <v>85</v>
      </c>
      <c r="D34" s="22" t="s">
        <v>131</v>
      </c>
    </row>
    <row r="35" spans="1:6" ht="60" x14ac:dyDescent="0.2">
      <c r="A35" s="20" t="s">
        <v>107</v>
      </c>
      <c r="B35" s="21" t="s">
        <v>130</v>
      </c>
      <c r="C35" s="21" t="s">
        <v>87</v>
      </c>
      <c r="D35" s="22" t="s">
        <v>132</v>
      </c>
      <c r="E35" s="23">
        <v>58512.5</v>
      </c>
    </row>
    <row r="36" spans="1:6" x14ac:dyDescent="0.2">
      <c r="A36" s="20" t="s">
        <v>107</v>
      </c>
      <c r="B36" s="21" t="s">
        <v>130</v>
      </c>
      <c r="C36" s="21" t="s">
        <v>90</v>
      </c>
      <c r="D36" s="22" t="s">
        <v>133</v>
      </c>
      <c r="F36" s="23">
        <v>58512.5</v>
      </c>
    </row>
    <row r="37" spans="1:6" x14ac:dyDescent="0.2">
      <c r="A37" s="20" t="s">
        <v>134</v>
      </c>
      <c r="B37" s="21" t="s">
        <v>135</v>
      </c>
      <c r="C37" s="21" t="s">
        <v>102</v>
      </c>
      <c r="D37" s="22" t="s">
        <v>136</v>
      </c>
      <c r="E37" s="23">
        <v>16500</v>
      </c>
    </row>
    <row r="38" spans="1:6" ht="48" x14ac:dyDescent="0.2">
      <c r="A38" s="20" t="s">
        <v>134</v>
      </c>
      <c r="B38" s="21" t="s">
        <v>135</v>
      </c>
      <c r="C38" s="21" t="s">
        <v>137</v>
      </c>
      <c r="D38" s="22" t="s">
        <v>138</v>
      </c>
    </row>
    <row r="39" spans="1:6" x14ac:dyDescent="0.2">
      <c r="A39" s="20" t="s">
        <v>134</v>
      </c>
      <c r="B39" s="21" t="s">
        <v>135</v>
      </c>
      <c r="C39" s="21" t="s">
        <v>90</v>
      </c>
      <c r="D39" s="22" t="s">
        <v>139</v>
      </c>
      <c r="F39" s="23">
        <v>16500</v>
      </c>
    </row>
    <row r="40" spans="1:6" ht="48" x14ac:dyDescent="0.2">
      <c r="A40" s="20" t="s">
        <v>134</v>
      </c>
      <c r="B40" s="21" t="s">
        <v>140</v>
      </c>
      <c r="C40" s="21" t="s">
        <v>141</v>
      </c>
      <c r="D40" s="22" t="s">
        <v>142</v>
      </c>
      <c r="E40" s="23">
        <v>11718</v>
      </c>
    </row>
    <row r="41" spans="1:6" x14ac:dyDescent="0.2">
      <c r="A41" s="20" t="s">
        <v>134</v>
      </c>
      <c r="B41" s="21" t="s">
        <v>140</v>
      </c>
      <c r="C41" s="21" t="s">
        <v>90</v>
      </c>
      <c r="D41" s="22" t="s">
        <v>143</v>
      </c>
      <c r="F41" s="23">
        <v>11718</v>
      </c>
    </row>
    <row r="42" spans="1:6" ht="48" x14ac:dyDescent="0.2">
      <c r="A42" s="20" t="s">
        <v>134</v>
      </c>
      <c r="B42" s="21" t="s">
        <v>144</v>
      </c>
      <c r="C42" s="21" t="s">
        <v>145</v>
      </c>
      <c r="D42" s="22" t="s">
        <v>146</v>
      </c>
      <c r="E42" s="23">
        <v>7024.75</v>
      </c>
    </row>
    <row r="43" spans="1:6" x14ac:dyDescent="0.2">
      <c r="A43" s="20" t="s">
        <v>134</v>
      </c>
      <c r="B43" s="21" t="s">
        <v>144</v>
      </c>
      <c r="C43" s="21" t="s">
        <v>90</v>
      </c>
      <c r="D43" s="22" t="s">
        <v>143</v>
      </c>
      <c r="F43" s="23">
        <v>7024.75</v>
      </c>
    </row>
    <row r="44" spans="1:6" x14ac:dyDescent="0.2">
      <c r="A44" s="20" t="s">
        <v>147</v>
      </c>
      <c r="B44" s="21" t="s">
        <v>148</v>
      </c>
      <c r="C44" s="21" t="s">
        <v>90</v>
      </c>
      <c r="D44" s="22" t="s">
        <v>109</v>
      </c>
    </row>
    <row r="45" spans="1:6" ht="36" x14ac:dyDescent="0.2">
      <c r="A45" s="20" t="s">
        <v>147</v>
      </c>
      <c r="B45" s="21" t="s">
        <v>149</v>
      </c>
      <c r="C45" s="21" t="s">
        <v>85</v>
      </c>
      <c r="D45" s="22" t="s">
        <v>150</v>
      </c>
    </row>
    <row r="46" spans="1:6" ht="48" x14ac:dyDescent="0.2">
      <c r="A46" s="20" t="s">
        <v>147</v>
      </c>
      <c r="B46" s="21" t="s">
        <v>149</v>
      </c>
      <c r="C46" s="21" t="s">
        <v>151</v>
      </c>
      <c r="D46" s="22" t="s">
        <v>152</v>
      </c>
      <c r="E46" s="23">
        <v>300</v>
      </c>
    </row>
    <row r="47" spans="1:6" ht="48" x14ac:dyDescent="0.2">
      <c r="A47" s="20" t="s">
        <v>147</v>
      </c>
      <c r="B47" s="21" t="s">
        <v>149</v>
      </c>
      <c r="C47" s="21" t="s">
        <v>89</v>
      </c>
      <c r="D47" s="22" t="s">
        <v>152</v>
      </c>
      <c r="E47" s="23">
        <v>5516.97</v>
      </c>
    </row>
    <row r="48" spans="1:6" ht="48" x14ac:dyDescent="0.2">
      <c r="A48" s="20" t="s">
        <v>147</v>
      </c>
      <c r="B48" s="21" t="s">
        <v>149</v>
      </c>
      <c r="C48" s="21" t="s">
        <v>112</v>
      </c>
      <c r="D48" s="22" t="s">
        <v>152</v>
      </c>
      <c r="E48" s="23">
        <v>950</v>
      </c>
    </row>
    <row r="49" spans="1:6" ht="48" x14ac:dyDescent="0.2">
      <c r="A49" s="20" t="s">
        <v>147</v>
      </c>
      <c r="B49" s="21" t="s">
        <v>149</v>
      </c>
      <c r="C49" s="21" t="s">
        <v>96</v>
      </c>
      <c r="D49" s="22" t="s">
        <v>152</v>
      </c>
      <c r="E49" s="23">
        <v>900</v>
      </c>
    </row>
    <row r="50" spans="1:6" ht="48" x14ac:dyDescent="0.2">
      <c r="A50" s="20" t="s">
        <v>147</v>
      </c>
      <c r="B50" s="21" t="s">
        <v>149</v>
      </c>
      <c r="C50" s="21" t="s">
        <v>97</v>
      </c>
      <c r="D50" s="22" t="s">
        <v>152</v>
      </c>
      <c r="E50" s="23">
        <v>37852.54</v>
      </c>
    </row>
    <row r="51" spans="1:6" ht="48" x14ac:dyDescent="0.2">
      <c r="A51" s="20" t="s">
        <v>147</v>
      </c>
      <c r="B51" s="21" t="s">
        <v>149</v>
      </c>
      <c r="C51" s="21" t="s">
        <v>153</v>
      </c>
      <c r="D51" s="22" t="s">
        <v>152</v>
      </c>
      <c r="E51" s="23">
        <v>2872.8</v>
      </c>
    </row>
    <row r="52" spans="1:6" ht="48" x14ac:dyDescent="0.2">
      <c r="A52" s="20" t="s">
        <v>147</v>
      </c>
      <c r="B52" s="21" t="s">
        <v>149</v>
      </c>
      <c r="C52" s="21" t="s">
        <v>115</v>
      </c>
      <c r="D52" s="22" t="s">
        <v>152</v>
      </c>
      <c r="E52" s="23">
        <v>27.6</v>
      </c>
    </row>
    <row r="53" spans="1:6" ht="48" x14ac:dyDescent="0.2">
      <c r="A53" s="20" t="s">
        <v>147</v>
      </c>
      <c r="B53" s="21" t="s">
        <v>149</v>
      </c>
      <c r="C53" s="21" t="s">
        <v>154</v>
      </c>
      <c r="D53" s="22" t="s">
        <v>152</v>
      </c>
      <c r="E53" s="23">
        <v>428.27</v>
      </c>
    </row>
    <row r="54" spans="1:6" ht="48" x14ac:dyDescent="0.2">
      <c r="A54" s="20" t="s">
        <v>147</v>
      </c>
      <c r="B54" s="21" t="s">
        <v>149</v>
      </c>
      <c r="C54" s="21" t="s">
        <v>155</v>
      </c>
      <c r="D54" s="22" t="s">
        <v>152</v>
      </c>
      <c r="E54" s="23">
        <v>1591</v>
      </c>
    </row>
    <row r="55" spans="1:6" ht="48" x14ac:dyDescent="0.2">
      <c r="A55" s="20" t="s">
        <v>147</v>
      </c>
      <c r="B55" s="21" t="s">
        <v>149</v>
      </c>
      <c r="C55" s="21" t="s">
        <v>117</v>
      </c>
      <c r="D55" s="22" t="s">
        <v>152</v>
      </c>
      <c r="E55" s="23">
        <v>313.92</v>
      </c>
    </row>
    <row r="56" spans="1:6" ht="48" x14ac:dyDescent="0.2">
      <c r="A56" s="20" t="s">
        <v>147</v>
      </c>
      <c r="B56" s="21" t="s">
        <v>149</v>
      </c>
      <c r="C56" s="21" t="s">
        <v>156</v>
      </c>
      <c r="D56" s="22" t="s">
        <v>152</v>
      </c>
      <c r="E56" s="23">
        <v>750</v>
      </c>
    </row>
    <row r="57" spans="1:6" ht="48" x14ac:dyDescent="0.2">
      <c r="A57" s="20" t="s">
        <v>147</v>
      </c>
      <c r="B57" s="21" t="s">
        <v>149</v>
      </c>
      <c r="C57" s="21" t="s">
        <v>119</v>
      </c>
      <c r="D57" s="22" t="s">
        <v>152</v>
      </c>
      <c r="E57" s="23">
        <v>230</v>
      </c>
    </row>
    <row r="58" spans="1:6" ht="48" x14ac:dyDescent="0.2">
      <c r="A58" s="20" t="s">
        <v>147</v>
      </c>
      <c r="B58" s="21" t="s">
        <v>149</v>
      </c>
      <c r="C58" s="21" t="s">
        <v>99</v>
      </c>
      <c r="D58" s="22" t="s">
        <v>152</v>
      </c>
      <c r="E58" s="23">
        <v>2159.8000000000002</v>
      </c>
    </row>
    <row r="59" spans="1:6" ht="48" x14ac:dyDescent="0.2">
      <c r="A59" s="20" t="s">
        <v>147</v>
      </c>
      <c r="B59" s="21" t="s">
        <v>149</v>
      </c>
      <c r="C59" s="21" t="s">
        <v>123</v>
      </c>
      <c r="D59" s="22" t="s">
        <v>152</v>
      </c>
      <c r="E59" s="23">
        <v>400</v>
      </c>
    </row>
    <row r="60" spans="1:6" x14ac:dyDescent="0.2">
      <c r="A60" s="20" t="s">
        <v>147</v>
      </c>
      <c r="B60" s="21" t="s">
        <v>149</v>
      </c>
      <c r="C60" s="21" t="s">
        <v>90</v>
      </c>
      <c r="D60" s="22" t="s">
        <v>157</v>
      </c>
      <c r="F60" s="23">
        <v>54292.9</v>
      </c>
    </row>
    <row r="61" spans="1:6" ht="24" x14ac:dyDescent="0.2">
      <c r="A61" s="20" t="s">
        <v>147</v>
      </c>
      <c r="B61" s="21" t="s">
        <v>158</v>
      </c>
      <c r="C61" s="21" t="s">
        <v>85</v>
      </c>
      <c r="D61" s="22" t="s">
        <v>159</v>
      </c>
    </row>
    <row r="62" spans="1:6" ht="60" x14ac:dyDescent="0.2">
      <c r="A62" s="20" t="s">
        <v>147</v>
      </c>
      <c r="B62" s="21" t="s">
        <v>158</v>
      </c>
      <c r="C62" s="21" t="s">
        <v>87</v>
      </c>
      <c r="D62" s="22" t="s">
        <v>160</v>
      </c>
      <c r="E62" s="23">
        <v>18100</v>
      </c>
    </row>
    <row r="63" spans="1:6" x14ac:dyDescent="0.2">
      <c r="A63" s="20" t="s">
        <v>147</v>
      </c>
      <c r="B63" s="21" t="s">
        <v>158</v>
      </c>
      <c r="C63" s="21" t="s">
        <v>90</v>
      </c>
      <c r="D63" s="22" t="s">
        <v>161</v>
      </c>
      <c r="F63" s="23">
        <v>18100</v>
      </c>
    </row>
    <row r="64" spans="1:6" x14ac:dyDescent="0.2">
      <c r="A64" s="20" t="s">
        <v>147</v>
      </c>
      <c r="B64" s="21" t="s">
        <v>162</v>
      </c>
      <c r="C64" s="21" t="s">
        <v>102</v>
      </c>
      <c r="D64" s="22" t="s">
        <v>163</v>
      </c>
      <c r="E64" s="23">
        <v>394</v>
      </c>
    </row>
    <row r="65" spans="1:6" ht="24" x14ac:dyDescent="0.2">
      <c r="A65" s="20" t="s">
        <v>147</v>
      </c>
      <c r="B65" s="21" t="s">
        <v>162</v>
      </c>
      <c r="C65" s="21" t="s">
        <v>85</v>
      </c>
      <c r="D65" s="22" t="s">
        <v>164</v>
      </c>
    </row>
    <row r="66" spans="1:6" ht="60" x14ac:dyDescent="0.2">
      <c r="A66" s="20" t="s">
        <v>147</v>
      </c>
      <c r="B66" s="21" t="s">
        <v>162</v>
      </c>
      <c r="C66" s="21" t="s">
        <v>165</v>
      </c>
      <c r="D66" s="22" t="s">
        <v>166</v>
      </c>
    </row>
    <row r="67" spans="1:6" x14ac:dyDescent="0.2">
      <c r="A67" s="20" t="s">
        <v>147</v>
      </c>
      <c r="B67" s="21" t="s">
        <v>162</v>
      </c>
      <c r="C67" s="21" t="s">
        <v>90</v>
      </c>
      <c r="D67" s="22" t="s">
        <v>167</v>
      </c>
      <c r="F67" s="23">
        <v>394</v>
      </c>
    </row>
    <row r="68" spans="1:6" ht="60" x14ac:dyDescent="0.2">
      <c r="A68" s="20" t="s">
        <v>168</v>
      </c>
      <c r="B68" s="21" t="s">
        <v>169</v>
      </c>
      <c r="C68" s="21" t="s">
        <v>87</v>
      </c>
      <c r="D68" s="22" t="s">
        <v>170</v>
      </c>
      <c r="E68" s="23">
        <v>97600</v>
      </c>
    </row>
    <row r="69" spans="1:6" x14ac:dyDescent="0.2">
      <c r="A69" s="20" t="s">
        <v>168</v>
      </c>
      <c r="B69" s="21" t="s">
        <v>169</v>
      </c>
      <c r="C69" s="21" t="s">
        <v>105</v>
      </c>
      <c r="D69" s="22" t="s">
        <v>171</v>
      </c>
      <c r="F69" s="23">
        <v>97600</v>
      </c>
    </row>
    <row r="70" spans="1:6" x14ac:dyDescent="0.2">
      <c r="A70" s="20" t="s">
        <v>168</v>
      </c>
      <c r="B70" s="21" t="s">
        <v>172</v>
      </c>
      <c r="C70" s="21" t="s">
        <v>102</v>
      </c>
      <c r="D70" s="22" t="s">
        <v>173</v>
      </c>
      <c r="E70" s="23">
        <v>57741.33</v>
      </c>
    </row>
    <row r="71" spans="1:6" ht="36" x14ac:dyDescent="0.2">
      <c r="A71" s="20" t="s">
        <v>168</v>
      </c>
      <c r="B71" s="21" t="s">
        <v>172</v>
      </c>
      <c r="C71" s="21" t="s">
        <v>174</v>
      </c>
      <c r="D71" s="22" t="s">
        <v>22</v>
      </c>
    </row>
    <row r="72" spans="1:6" x14ac:dyDescent="0.2">
      <c r="A72" s="20" t="s">
        <v>168</v>
      </c>
      <c r="B72" s="21" t="s">
        <v>172</v>
      </c>
      <c r="C72" s="21" t="s">
        <v>105</v>
      </c>
      <c r="D72" s="22" t="s">
        <v>175</v>
      </c>
      <c r="F72" s="23">
        <v>57741.33</v>
      </c>
    </row>
    <row r="73" spans="1:6" x14ac:dyDescent="0.2">
      <c r="A73" s="20" t="s">
        <v>168</v>
      </c>
      <c r="B73" s="21" t="s">
        <v>176</v>
      </c>
      <c r="C73" s="21" t="s">
        <v>102</v>
      </c>
      <c r="D73" s="22" t="s">
        <v>177</v>
      </c>
      <c r="E73" s="23">
        <v>2820</v>
      </c>
    </row>
    <row r="74" spans="1:6" ht="36" x14ac:dyDescent="0.2">
      <c r="A74" s="20" t="s">
        <v>168</v>
      </c>
      <c r="B74" s="21" t="s">
        <v>176</v>
      </c>
      <c r="C74" s="21" t="s">
        <v>97</v>
      </c>
      <c r="D74" s="22" t="s">
        <v>25</v>
      </c>
    </row>
    <row r="75" spans="1:6" x14ac:dyDescent="0.2">
      <c r="A75" s="20" t="s">
        <v>168</v>
      </c>
      <c r="B75" s="21" t="s">
        <v>176</v>
      </c>
      <c r="C75" s="21" t="s">
        <v>105</v>
      </c>
      <c r="D75" s="22" t="s">
        <v>178</v>
      </c>
      <c r="F75" s="23">
        <v>2820</v>
      </c>
    </row>
    <row r="76" spans="1:6" x14ac:dyDescent="0.2">
      <c r="A76" s="20" t="s">
        <v>168</v>
      </c>
      <c r="B76" s="21" t="s">
        <v>179</v>
      </c>
      <c r="C76" s="21" t="s">
        <v>102</v>
      </c>
      <c r="D76" s="22" t="s">
        <v>180</v>
      </c>
      <c r="E76" s="23">
        <v>3300.04</v>
      </c>
    </row>
    <row r="77" spans="1:6" ht="24" x14ac:dyDescent="0.2">
      <c r="A77" s="20" t="s">
        <v>168</v>
      </c>
      <c r="B77" s="21" t="s">
        <v>179</v>
      </c>
      <c r="C77" s="21" t="s">
        <v>181</v>
      </c>
      <c r="D77" s="22" t="s">
        <v>29</v>
      </c>
    </row>
    <row r="78" spans="1:6" x14ac:dyDescent="0.2">
      <c r="A78" s="20" t="s">
        <v>168</v>
      </c>
      <c r="B78" s="21" t="s">
        <v>179</v>
      </c>
      <c r="C78" s="21" t="s">
        <v>105</v>
      </c>
      <c r="D78" s="22" t="s">
        <v>182</v>
      </c>
      <c r="F78" s="23">
        <v>3300.04</v>
      </c>
    </row>
    <row r="79" spans="1:6" x14ac:dyDescent="0.2">
      <c r="A79" s="20" t="s">
        <v>168</v>
      </c>
      <c r="B79" s="21" t="s">
        <v>183</v>
      </c>
      <c r="C79" s="21" t="s">
        <v>102</v>
      </c>
      <c r="D79" s="22" t="s">
        <v>184</v>
      </c>
      <c r="E79" s="23">
        <v>446040</v>
      </c>
    </row>
    <row r="80" spans="1:6" ht="48" x14ac:dyDescent="0.2">
      <c r="A80" s="20" t="s">
        <v>168</v>
      </c>
      <c r="B80" s="21" t="s">
        <v>183</v>
      </c>
      <c r="C80" s="21" t="s">
        <v>185</v>
      </c>
      <c r="D80" s="22" t="s">
        <v>31</v>
      </c>
    </row>
    <row r="81" spans="1:6" x14ac:dyDescent="0.2">
      <c r="A81" s="20" t="s">
        <v>168</v>
      </c>
      <c r="B81" s="21" t="s">
        <v>183</v>
      </c>
      <c r="C81" s="21" t="s">
        <v>105</v>
      </c>
      <c r="D81" s="22" t="s">
        <v>186</v>
      </c>
      <c r="F81" s="23">
        <v>446040</v>
      </c>
    </row>
    <row r="82" spans="1:6" x14ac:dyDescent="0.2">
      <c r="A82" s="20" t="s">
        <v>168</v>
      </c>
      <c r="B82" s="21" t="s">
        <v>187</v>
      </c>
      <c r="C82" s="21" t="s">
        <v>102</v>
      </c>
      <c r="D82" s="22" t="s">
        <v>188</v>
      </c>
      <c r="E82" s="23">
        <v>10999.96</v>
      </c>
    </row>
    <row r="83" spans="1:6" ht="48" x14ac:dyDescent="0.2">
      <c r="A83" s="20" t="s">
        <v>168</v>
      </c>
      <c r="B83" s="21" t="s">
        <v>187</v>
      </c>
      <c r="C83" s="21" t="s">
        <v>189</v>
      </c>
      <c r="D83" s="22" t="s">
        <v>190</v>
      </c>
    </row>
    <row r="84" spans="1:6" x14ac:dyDescent="0.2">
      <c r="A84" s="20" t="s">
        <v>168</v>
      </c>
      <c r="B84" s="21" t="s">
        <v>187</v>
      </c>
      <c r="C84" s="21" t="s">
        <v>105</v>
      </c>
      <c r="D84" s="22" t="s">
        <v>191</v>
      </c>
      <c r="F84" s="23">
        <v>10999.96</v>
      </c>
    </row>
    <row r="85" spans="1:6" ht="60" x14ac:dyDescent="0.2">
      <c r="A85" s="20" t="s">
        <v>192</v>
      </c>
      <c r="B85" s="21" t="s">
        <v>193</v>
      </c>
      <c r="C85" s="21" t="s">
        <v>87</v>
      </c>
      <c r="D85" s="22" t="s">
        <v>194</v>
      </c>
      <c r="E85" s="23">
        <v>891100</v>
      </c>
    </row>
    <row r="86" spans="1:6" x14ac:dyDescent="0.2">
      <c r="A86" s="20" t="s">
        <v>192</v>
      </c>
      <c r="B86" s="21" t="s">
        <v>193</v>
      </c>
      <c r="C86" s="21" t="s">
        <v>105</v>
      </c>
      <c r="D86" s="22" t="s">
        <v>171</v>
      </c>
      <c r="F86" s="23">
        <v>891100</v>
      </c>
    </row>
    <row r="87" spans="1:6" ht="36" x14ac:dyDescent="0.2">
      <c r="A87" s="20" t="s">
        <v>192</v>
      </c>
      <c r="B87" s="21" t="s">
        <v>195</v>
      </c>
      <c r="C87" s="21" t="s">
        <v>196</v>
      </c>
      <c r="D87" s="22" t="s">
        <v>197</v>
      </c>
      <c r="E87" s="23">
        <v>12219314.609999999</v>
      </c>
    </row>
    <row r="88" spans="1:6" ht="36" x14ac:dyDescent="0.2">
      <c r="A88" s="20" t="s">
        <v>192</v>
      </c>
      <c r="B88" s="21" t="s">
        <v>195</v>
      </c>
      <c r="C88" s="21" t="s">
        <v>198</v>
      </c>
      <c r="D88" s="22" t="s">
        <v>197</v>
      </c>
      <c r="E88" s="23">
        <v>859445.57</v>
      </c>
    </row>
    <row r="89" spans="1:6" ht="36" x14ac:dyDescent="0.2">
      <c r="A89" s="20" t="s">
        <v>192</v>
      </c>
      <c r="B89" s="21" t="s">
        <v>195</v>
      </c>
      <c r="C89" s="21" t="s">
        <v>199</v>
      </c>
      <c r="D89" s="22" t="s">
        <v>197</v>
      </c>
      <c r="E89" s="23">
        <v>867571.33</v>
      </c>
    </row>
    <row r="90" spans="1:6" ht="36" x14ac:dyDescent="0.2">
      <c r="A90" s="20" t="s">
        <v>192</v>
      </c>
      <c r="B90" s="21" t="s">
        <v>195</v>
      </c>
      <c r="C90" s="21" t="s">
        <v>200</v>
      </c>
      <c r="D90" s="22" t="s">
        <v>197</v>
      </c>
      <c r="E90" s="23">
        <v>110087.39</v>
      </c>
    </row>
    <row r="91" spans="1:6" x14ac:dyDescent="0.2">
      <c r="A91" s="20" t="s">
        <v>192</v>
      </c>
      <c r="B91" s="21" t="s">
        <v>195</v>
      </c>
      <c r="C91" s="21" t="s">
        <v>105</v>
      </c>
      <c r="D91" s="22" t="s">
        <v>171</v>
      </c>
      <c r="F91" s="23">
        <v>14056418.9</v>
      </c>
    </row>
    <row r="92" spans="1:6" ht="48" x14ac:dyDescent="0.2">
      <c r="A92" s="20" t="s">
        <v>192</v>
      </c>
      <c r="B92" s="21" t="s">
        <v>201</v>
      </c>
      <c r="C92" s="21" t="s">
        <v>202</v>
      </c>
      <c r="D92" s="22" t="s">
        <v>203</v>
      </c>
      <c r="E92" s="23">
        <v>22000</v>
      </c>
    </row>
    <row r="93" spans="1:6" ht="48" x14ac:dyDescent="0.2">
      <c r="A93" s="20" t="s">
        <v>192</v>
      </c>
      <c r="B93" s="21" t="s">
        <v>201</v>
      </c>
      <c r="C93" s="21" t="s">
        <v>198</v>
      </c>
      <c r="D93" s="22" t="s">
        <v>203</v>
      </c>
      <c r="E93" s="23">
        <v>1559.8</v>
      </c>
    </row>
    <row r="94" spans="1:6" ht="48" x14ac:dyDescent="0.2">
      <c r="A94" s="20" t="s">
        <v>192</v>
      </c>
      <c r="B94" s="21" t="s">
        <v>201</v>
      </c>
      <c r="C94" s="21" t="s">
        <v>199</v>
      </c>
      <c r="D94" s="22" t="s">
        <v>203</v>
      </c>
      <c r="E94" s="23">
        <v>1562</v>
      </c>
    </row>
    <row r="95" spans="1:6" ht="48" x14ac:dyDescent="0.2">
      <c r="A95" s="20" t="s">
        <v>192</v>
      </c>
      <c r="B95" s="21" t="s">
        <v>201</v>
      </c>
      <c r="C95" s="21" t="s">
        <v>200</v>
      </c>
      <c r="D95" s="22" t="s">
        <v>203</v>
      </c>
      <c r="E95" s="23">
        <v>242</v>
      </c>
    </row>
    <row r="96" spans="1:6" x14ac:dyDescent="0.2">
      <c r="A96" s="20" t="s">
        <v>192</v>
      </c>
      <c r="B96" s="21" t="s">
        <v>201</v>
      </c>
      <c r="C96" s="21" t="s">
        <v>105</v>
      </c>
      <c r="D96" s="22" t="s">
        <v>171</v>
      </c>
      <c r="F96" s="23">
        <v>25363.8</v>
      </c>
    </row>
    <row r="97" spans="1:6" x14ac:dyDescent="0.2">
      <c r="A97" s="20" t="s">
        <v>192</v>
      </c>
      <c r="B97" s="21" t="s">
        <v>204</v>
      </c>
      <c r="C97" s="21" t="s">
        <v>102</v>
      </c>
      <c r="D97" s="22" t="s">
        <v>205</v>
      </c>
      <c r="E97" s="23">
        <v>20142.599999999999</v>
      </c>
    </row>
    <row r="98" spans="1:6" ht="60" x14ac:dyDescent="0.2">
      <c r="A98" s="20" t="s">
        <v>192</v>
      </c>
      <c r="B98" s="21" t="s">
        <v>204</v>
      </c>
      <c r="C98" s="21" t="s">
        <v>120</v>
      </c>
      <c r="D98" s="22" t="s">
        <v>39</v>
      </c>
    </row>
    <row r="99" spans="1:6" ht="24" x14ac:dyDescent="0.2">
      <c r="A99" s="20" t="s">
        <v>192</v>
      </c>
      <c r="B99" s="21" t="s">
        <v>204</v>
      </c>
      <c r="C99" s="21" t="s">
        <v>105</v>
      </c>
      <c r="D99" s="22" t="s">
        <v>206</v>
      </c>
      <c r="F99" s="23">
        <v>20142.599999999999</v>
      </c>
    </row>
    <row r="100" spans="1:6" x14ac:dyDescent="0.2">
      <c r="A100" s="20" t="s">
        <v>192</v>
      </c>
      <c r="B100" s="21" t="s">
        <v>207</v>
      </c>
      <c r="C100" s="21" t="s">
        <v>102</v>
      </c>
      <c r="D100" s="22" t="s">
        <v>208</v>
      </c>
      <c r="E100" s="23">
        <v>23600</v>
      </c>
    </row>
    <row r="101" spans="1:6" ht="24" x14ac:dyDescent="0.2">
      <c r="A101" s="20" t="s">
        <v>192</v>
      </c>
      <c r="B101" s="21" t="s">
        <v>207</v>
      </c>
      <c r="C101" s="21" t="s">
        <v>209</v>
      </c>
      <c r="D101" s="22" t="s">
        <v>43</v>
      </c>
    </row>
    <row r="102" spans="1:6" x14ac:dyDescent="0.2">
      <c r="A102" s="20" t="s">
        <v>192</v>
      </c>
      <c r="B102" s="21" t="s">
        <v>207</v>
      </c>
      <c r="C102" s="21" t="s">
        <v>105</v>
      </c>
      <c r="D102" s="22" t="s">
        <v>210</v>
      </c>
      <c r="F102" s="23">
        <v>23600</v>
      </c>
    </row>
    <row r="103" spans="1:6" x14ac:dyDescent="0.2">
      <c r="A103" s="20" t="s">
        <v>192</v>
      </c>
      <c r="B103" s="21" t="s">
        <v>211</v>
      </c>
      <c r="C103" s="21" t="s">
        <v>102</v>
      </c>
      <c r="D103" s="22" t="s">
        <v>212</v>
      </c>
      <c r="E103" s="23">
        <v>21240</v>
      </c>
    </row>
    <row r="104" spans="1:6" ht="48" x14ac:dyDescent="0.2">
      <c r="A104" s="20" t="s">
        <v>192</v>
      </c>
      <c r="B104" s="21" t="s">
        <v>211</v>
      </c>
      <c r="C104" s="21" t="s">
        <v>153</v>
      </c>
      <c r="D104" s="22" t="s">
        <v>46</v>
      </c>
    </row>
    <row r="105" spans="1:6" ht="48" x14ac:dyDescent="0.2">
      <c r="A105" s="20" t="s">
        <v>192</v>
      </c>
      <c r="B105" s="21" t="s">
        <v>211</v>
      </c>
      <c r="C105" s="21" t="s">
        <v>119</v>
      </c>
      <c r="D105" s="22" t="s">
        <v>46</v>
      </c>
    </row>
    <row r="106" spans="1:6" ht="48" x14ac:dyDescent="0.2">
      <c r="A106" s="20" t="s">
        <v>192</v>
      </c>
      <c r="B106" s="21" t="s">
        <v>211</v>
      </c>
      <c r="C106" s="21" t="s">
        <v>120</v>
      </c>
      <c r="D106" s="22" t="s">
        <v>46</v>
      </c>
    </row>
    <row r="107" spans="1:6" x14ac:dyDescent="0.2">
      <c r="A107" s="20" t="s">
        <v>192</v>
      </c>
      <c r="B107" s="21" t="s">
        <v>211</v>
      </c>
      <c r="C107" s="21" t="s">
        <v>105</v>
      </c>
      <c r="D107" s="22" t="s">
        <v>213</v>
      </c>
      <c r="F107" s="23">
        <v>21240</v>
      </c>
    </row>
    <row r="108" spans="1:6" x14ac:dyDescent="0.2">
      <c r="A108" s="20" t="s">
        <v>192</v>
      </c>
      <c r="B108" s="21" t="s">
        <v>214</v>
      </c>
      <c r="C108" s="21" t="s">
        <v>102</v>
      </c>
      <c r="D108" s="22" t="s">
        <v>215</v>
      </c>
      <c r="E108" s="23">
        <v>100164.7</v>
      </c>
    </row>
    <row r="109" spans="1:6" ht="36" x14ac:dyDescent="0.2">
      <c r="A109" s="20" t="s">
        <v>192</v>
      </c>
      <c r="B109" s="21" t="s">
        <v>214</v>
      </c>
      <c r="C109" s="21" t="s">
        <v>97</v>
      </c>
      <c r="D109" s="22" t="s">
        <v>49</v>
      </c>
    </row>
    <row r="110" spans="1:6" x14ac:dyDescent="0.2">
      <c r="A110" s="20" t="s">
        <v>192</v>
      </c>
      <c r="B110" s="21" t="s">
        <v>214</v>
      </c>
      <c r="C110" s="21" t="s">
        <v>105</v>
      </c>
      <c r="D110" s="22" t="s">
        <v>216</v>
      </c>
      <c r="F110" s="23">
        <v>100164.7</v>
      </c>
    </row>
    <row r="111" spans="1:6" x14ac:dyDescent="0.2">
      <c r="A111" s="20" t="s">
        <v>192</v>
      </c>
      <c r="B111" s="21" t="s">
        <v>217</v>
      </c>
      <c r="C111" s="21" t="s">
        <v>102</v>
      </c>
      <c r="D111" s="22" t="s">
        <v>218</v>
      </c>
      <c r="E111" s="23">
        <v>98294</v>
      </c>
    </row>
    <row r="112" spans="1:6" ht="36" x14ac:dyDescent="0.2">
      <c r="A112" s="20" t="s">
        <v>192</v>
      </c>
      <c r="B112" s="21" t="s">
        <v>217</v>
      </c>
      <c r="C112" s="21" t="s">
        <v>219</v>
      </c>
      <c r="D112" s="22" t="s">
        <v>220</v>
      </c>
    </row>
    <row r="113" spans="1:6" x14ac:dyDescent="0.2">
      <c r="A113" s="20" t="s">
        <v>192</v>
      </c>
      <c r="B113" s="21" t="s">
        <v>217</v>
      </c>
      <c r="C113" s="21" t="s">
        <v>105</v>
      </c>
      <c r="D113" s="22" t="s">
        <v>221</v>
      </c>
      <c r="F113" s="23">
        <v>98294</v>
      </c>
    </row>
    <row r="114" spans="1:6" x14ac:dyDescent="0.2">
      <c r="A114" s="20" t="s">
        <v>192</v>
      </c>
      <c r="B114" s="21" t="s">
        <v>222</v>
      </c>
      <c r="C114" s="21" t="s">
        <v>102</v>
      </c>
      <c r="D114" s="22" t="s">
        <v>223</v>
      </c>
      <c r="E114" s="23">
        <v>51729.279999999999</v>
      </c>
    </row>
    <row r="115" spans="1:6" ht="24" x14ac:dyDescent="0.2">
      <c r="A115" s="20" t="s">
        <v>192</v>
      </c>
      <c r="B115" s="21" t="s">
        <v>222</v>
      </c>
      <c r="C115" s="21" t="s">
        <v>185</v>
      </c>
      <c r="D115" s="22" t="s">
        <v>224</v>
      </c>
    </row>
    <row r="116" spans="1:6" x14ac:dyDescent="0.2">
      <c r="A116" s="20" t="s">
        <v>192</v>
      </c>
      <c r="B116" s="21" t="s">
        <v>222</v>
      </c>
      <c r="C116" s="21" t="s">
        <v>105</v>
      </c>
      <c r="D116" s="22" t="s">
        <v>225</v>
      </c>
      <c r="F116" s="23">
        <v>51729.279999999999</v>
      </c>
    </row>
    <row r="117" spans="1:6" x14ac:dyDescent="0.2">
      <c r="A117" s="20" t="s">
        <v>192</v>
      </c>
      <c r="B117" s="21" t="s">
        <v>226</v>
      </c>
      <c r="C117" s="21" t="s">
        <v>102</v>
      </c>
      <c r="D117" s="22" t="s">
        <v>227</v>
      </c>
      <c r="E117" s="23">
        <v>44279</v>
      </c>
    </row>
    <row r="118" spans="1:6" ht="36" x14ac:dyDescent="0.2">
      <c r="A118" s="20" t="s">
        <v>192</v>
      </c>
      <c r="B118" s="21" t="s">
        <v>226</v>
      </c>
      <c r="C118" s="21" t="s">
        <v>153</v>
      </c>
      <c r="D118" s="22" t="s">
        <v>16</v>
      </c>
    </row>
    <row r="119" spans="1:6" ht="36" x14ac:dyDescent="0.2">
      <c r="A119" s="20" t="s">
        <v>192</v>
      </c>
      <c r="B119" s="21" t="s">
        <v>226</v>
      </c>
      <c r="C119" s="21" t="s">
        <v>120</v>
      </c>
      <c r="D119" s="22" t="s">
        <v>16</v>
      </c>
    </row>
    <row r="120" spans="1:6" x14ac:dyDescent="0.2">
      <c r="A120" s="20" t="s">
        <v>192</v>
      </c>
      <c r="B120" s="21" t="s">
        <v>226</v>
      </c>
      <c r="C120" s="21" t="s">
        <v>105</v>
      </c>
      <c r="D120" s="22" t="s">
        <v>216</v>
      </c>
      <c r="F120" s="23">
        <v>44279</v>
      </c>
    </row>
    <row r="121" spans="1:6" x14ac:dyDescent="0.2">
      <c r="A121" s="20" t="s">
        <v>192</v>
      </c>
      <c r="B121" s="21" t="s">
        <v>228</v>
      </c>
      <c r="C121" s="21" t="s">
        <v>102</v>
      </c>
      <c r="D121" s="22" t="s">
        <v>229</v>
      </c>
      <c r="E121" s="23">
        <v>18158.78</v>
      </c>
    </row>
    <row r="122" spans="1:6" ht="48" x14ac:dyDescent="0.2">
      <c r="A122" s="20" t="s">
        <v>192</v>
      </c>
      <c r="B122" s="21" t="s">
        <v>228</v>
      </c>
      <c r="C122" s="21" t="s">
        <v>121</v>
      </c>
      <c r="D122" s="22" t="s">
        <v>230</v>
      </c>
    </row>
    <row r="123" spans="1:6" x14ac:dyDescent="0.2">
      <c r="A123" s="20" t="s">
        <v>192</v>
      </c>
      <c r="B123" s="21" t="s">
        <v>228</v>
      </c>
      <c r="C123" s="21" t="s">
        <v>105</v>
      </c>
      <c r="D123" s="22" t="s">
        <v>231</v>
      </c>
      <c r="F123" s="23">
        <v>18158.78</v>
      </c>
    </row>
    <row r="124" spans="1:6" x14ac:dyDescent="0.2">
      <c r="A124" s="20" t="s">
        <v>192</v>
      </c>
      <c r="B124" s="21" t="s">
        <v>232</v>
      </c>
      <c r="C124" s="21" t="s">
        <v>102</v>
      </c>
      <c r="D124" s="22" t="s">
        <v>233</v>
      </c>
      <c r="E124" s="23">
        <v>84488</v>
      </c>
    </row>
    <row r="125" spans="1:6" ht="48" x14ac:dyDescent="0.2">
      <c r="A125" s="20" t="s">
        <v>192</v>
      </c>
      <c r="B125" s="21" t="s">
        <v>232</v>
      </c>
      <c r="C125" s="21" t="s">
        <v>234</v>
      </c>
      <c r="D125" s="22" t="s">
        <v>18</v>
      </c>
    </row>
    <row r="126" spans="1:6" x14ac:dyDescent="0.2">
      <c r="A126" s="20" t="s">
        <v>192</v>
      </c>
      <c r="B126" s="21" t="s">
        <v>232</v>
      </c>
      <c r="C126" s="21" t="s">
        <v>105</v>
      </c>
      <c r="D126" s="22" t="s">
        <v>235</v>
      </c>
      <c r="F126" s="23">
        <v>84488</v>
      </c>
    </row>
    <row r="127" spans="1:6" x14ac:dyDescent="0.2">
      <c r="A127" s="20" t="s">
        <v>192</v>
      </c>
      <c r="B127" s="21" t="s">
        <v>236</v>
      </c>
      <c r="C127" s="21" t="s">
        <v>102</v>
      </c>
      <c r="D127" s="22" t="s">
        <v>218</v>
      </c>
      <c r="E127" s="23">
        <v>10094.9</v>
      </c>
    </row>
    <row r="128" spans="1:6" ht="36" x14ac:dyDescent="0.2">
      <c r="A128" s="20" t="s">
        <v>192</v>
      </c>
      <c r="B128" s="21" t="s">
        <v>236</v>
      </c>
      <c r="C128" s="21" t="s">
        <v>97</v>
      </c>
      <c r="D128" s="22" t="s">
        <v>237</v>
      </c>
    </row>
    <row r="129" spans="1:6" x14ac:dyDescent="0.2">
      <c r="A129" s="20" t="s">
        <v>192</v>
      </c>
      <c r="B129" s="21" t="s">
        <v>236</v>
      </c>
      <c r="C129" s="21" t="s">
        <v>105</v>
      </c>
      <c r="D129" s="22" t="s">
        <v>238</v>
      </c>
      <c r="F129" s="23">
        <v>10094.9</v>
      </c>
    </row>
    <row r="130" spans="1:6" ht="48" x14ac:dyDescent="0.2">
      <c r="A130" s="20" t="s">
        <v>239</v>
      </c>
      <c r="B130" s="21" t="s">
        <v>240</v>
      </c>
      <c r="C130" s="21" t="s">
        <v>241</v>
      </c>
      <c r="D130" s="22" t="s">
        <v>242</v>
      </c>
      <c r="E130" s="23">
        <v>309500</v>
      </c>
    </row>
    <row r="131" spans="1:6" x14ac:dyDescent="0.2">
      <c r="A131" s="20" t="s">
        <v>239</v>
      </c>
      <c r="B131" s="21" t="s">
        <v>240</v>
      </c>
      <c r="C131" s="21" t="s">
        <v>105</v>
      </c>
      <c r="D131" s="22" t="s">
        <v>171</v>
      </c>
      <c r="F131" s="23">
        <v>309500</v>
      </c>
    </row>
    <row r="132" spans="1:6" ht="36" x14ac:dyDescent="0.2">
      <c r="A132" s="20" t="s">
        <v>243</v>
      </c>
      <c r="B132" s="21" t="s">
        <v>244</v>
      </c>
      <c r="C132" s="21" t="s">
        <v>245</v>
      </c>
      <c r="D132" s="22" t="s">
        <v>246</v>
      </c>
      <c r="E132" s="23">
        <v>32000</v>
      </c>
    </row>
    <row r="133" spans="1:6" ht="36" x14ac:dyDescent="0.2">
      <c r="A133" s="20" t="s">
        <v>243</v>
      </c>
      <c r="B133" s="21" t="s">
        <v>244</v>
      </c>
      <c r="C133" s="21" t="s">
        <v>198</v>
      </c>
      <c r="D133" s="22" t="s">
        <v>246</v>
      </c>
      <c r="E133" s="23">
        <v>2268.8000000000002</v>
      </c>
    </row>
    <row r="134" spans="1:6" ht="36" x14ac:dyDescent="0.2">
      <c r="A134" s="20" t="s">
        <v>243</v>
      </c>
      <c r="B134" s="21" t="s">
        <v>244</v>
      </c>
      <c r="C134" s="21" t="s">
        <v>199</v>
      </c>
      <c r="D134" s="22" t="s">
        <v>246</v>
      </c>
      <c r="E134" s="23">
        <v>2272</v>
      </c>
    </row>
    <row r="135" spans="1:6" ht="36" x14ac:dyDescent="0.2">
      <c r="A135" s="20" t="s">
        <v>243</v>
      </c>
      <c r="B135" s="21" t="s">
        <v>244</v>
      </c>
      <c r="C135" s="21" t="s">
        <v>200</v>
      </c>
      <c r="D135" s="22" t="s">
        <v>246</v>
      </c>
      <c r="E135" s="23">
        <v>352</v>
      </c>
    </row>
    <row r="136" spans="1:6" x14ac:dyDescent="0.2">
      <c r="A136" s="20" t="s">
        <v>243</v>
      </c>
      <c r="B136" s="21" t="s">
        <v>244</v>
      </c>
      <c r="C136" s="21" t="s">
        <v>105</v>
      </c>
      <c r="D136" s="22" t="s">
        <v>171</v>
      </c>
      <c r="F136" s="23">
        <v>36892.800000000003</v>
      </c>
    </row>
    <row r="137" spans="1:6" ht="48" x14ac:dyDescent="0.2">
      <c r="A137" s="20" t="s">
        <v>247</v>
      </c>
      <c r="B137" s="21" t="s">
        <v>248</v>
      </c>
      <c r="C137" s="21" t="s">
        <v>249</v>
      </c>
      <c r="D137" s="22" t="s">
        <v>56</v>
      </c>
      <c r="E137" s="23">
        <v>30412.61</v>
      </c>
    </row>
    <row r="138" spans="1:6" x14ac:dyDescent="0.2">
      <c r="A138" s="20" t="s">
        <v>247</v>
      </c>
      <c r="B138" s="21" t="s">
        <v>248</v>
      </c>
      <c r="C138" s="21" t="s">
        <v>105</v>
      </c>
      <c r="D138" s="22" t="s">
        <v>57</v>
      </c>
      <c r="F138" s="23">
        <v>30412.61</v>
      </c>
    </row>
    <row r="139" spans="1:6" ht="36" x14ac:dyDescent="0.2">
      <c r="A139" s="20" t="s">
        <v>247</v>
      </c>
      <c r="B139" s="21" t="s">
        <v>250</v>
      </c>
      <c r="C139" s="21" t="s">
        <v>251</v>
      </c>
      <c r="D139" s="22" t="s">
        <v>62</v>
      </c>
      <c r="E139" s="23">
        <v>128370.28</v>
      </c>
    </row>
    <row r="140" spans="1:6" x14ac:dyDescent="0.2">
      <c r="A140" s="20" t="s">
        <v>247</v>
      </c>
      <c r="B140" s="21" t="s">
        <v>250</v>
      </c>
      <c r="C140" s="21" t="s">
        <v>105</v>
      </c>
      <c r="D140" s="22" t="s">
        <v>67</v>
      </c>
      <c r="F140" s="23">
        <v>128370.28</v>
      </c>
    </row>
    <row r="141" spans="1:6" ht="60" x14ac:dyDescent="0.2">
      <c r="A141" s="20" t="s">
        <v>247</v>
      </c>
      <c r="B141" s="21" t="s">
        <v>252</v>
      </c>
      <c r="C141" s="21" t="s">
        <v>249</v>
      </c>
      <c r="D141" s="22" t="s">
        <v>253</v>
      </c>
      <c r="E141" s="23">
        <v>34145.040000000001</v>
      </c>
    </row>
    <row r="142" spans="1:6" x14ac:dyDescent="0.2">
      <c r="A142" s="20" t="s">
        <v>247</v>
      </c>
      <c r="B142" s="21" t="s">
        <v>252</v>
      </c>
      <c r="C142" s="21" t="s">
        <v>105</v>
      </c>
      <c r="D142" s="22" t="s">
        <v>68</v>
      </c>
      <c r="F142" s="23">
        <v>34145.040000000001</v>
      </c>
    </row>
    <row r="143" spans="1:6" ht="48" x14ac:dyDescent="0.2">
      <c r="A143" s="20" t="s">
        <v>247</v>
      </c>
      <c r="B143" s="21" t="s">
        <v>254</v>
      </c>
      <c r="C143" s="21" t="s">
        <v>255</v>
      </c>
      <c r="D143" s="22" t="s">
        <v>256</v>
      </c>
      <c r="E143" s="23">
        <v>27883.81</v>
      </c>
    </row>
    <row r="144" spans="1:6" x14ac:dyDescent="0.2">
      <c r="A144" s="20" t="s">
        <v>247</v>
      </c>
      <c r="B144" s="21" t="s">
        <v>254</v>
      </c>
      <c r="C144" s="21" t="s">
        <v>105</v>
      </c>
      <c r="D144" s="22" t="s">
        <v>257</v>
      </c>
      <c r="F144" s="23">
        <v>27883.81</v>
      </c>
    </row>
    <row r="145" spans="1:6" ht="48" x14ac:dyDescent="0.2">
      <c r="A145" s="20" t="s">
        <v>247</v>
      </c>
      <c r="B145" s="21" t="s">
        <v>258</v>
      </c>
      <c r="C145" s="21" t="s">
        <v>255</v>
      </c>
      <c r="D145" s="22" t="s">
        <v>259</v>
      </c>
      <c r="E145" s="23">
        <v>131160.19</v>
      </c>
    </row>
    <row r="146" spans="1:6" ht="24" x14ac:dyDescent="0.2">
      <c r="A146" s="20" t="s">
        <v>247</v>
      </c>
      <c r="B146" s="21" t="s">
        <v>258</v>
      </c>
      <c r="C146" s="21" t="s">
        <v>105</v>
      </c>
      <c r="D146" s="22" t="s">
        <v>260</v>
      </c>
      <c r="F146" s="23">
        <v>131160.19</v>
      </c>
    </row>
    <row r="147" spans="1:6" ht="36" x14ac:dyDescent="0.2">
      <c r="A147" s="20" t="s">
        <v>247</v>
      </c>
      <c r="B147" s="21" t="s">
        <v>261</v>
      </c>
      <c r="C147" s="21" t="s">
        <v>255</v>
      </c>
      <c r="D147" s="22" t="s">
        <v>262</v>
      </c>
      <c r="E147" s="23">
        <v>64185.14</v>
      </c>
    </row>
    <row r="148" spans="1:6" x14ac:dyDescent="0.2">
      <c r="A148" s="20" t="s">
        <v>247</v>
      </c>
      <c r="B148" s="21" t="s">
        <v>261</v>
      </c>
      <c r="C148" s="21" t="s">
        <v>105</v>
      </c>
      <c r="D148" s="22" t="s">
        <v>67</v>
      </c>
      <c r="F148" s="23">
        <v>64185.14</v>
      </c>
    </row>
    <row r="149" spans="1:6" ht="36" x14ac:dyDescent="0.2">
      <c r="A149" s="20" t="s">
        <v>247</v>
      </c>
      <c r="B149" s="21" t="s">
        <v>263</v>
      </c>
      <c r="C149" s="21" t="s">
        <v>251</v>
      </c>
      <c r="D149" s="22" t="s">
        <v>264</v>
      </c>
      <c r="E149" s="23">
        <v>63960</v>
      </c>
    </row>
    <row r="150" spans="1:6" x14ac:dyDescent="0.2">
      <c r="A150" s="20" t="s">
        <v>247</v>
      </c>
      <c r="B150" s="21" t="s">
        <v>263</v>
      </c>
      <c r="C150" s="21" t="s">
        <v>105</v>
      </c>
      <c r="D150" s="22" t="s">
        <v>265</v>
      </c>
      <c r="F150" s="23">
        <v>63960</v>
      </c>
    </row>
    <row r="151" spans="1:6" ht="60" x14ac:dyDescent="0.2">
      <c r="A151" s="20" t="s">
        <v>247</v>
      </c>
      <c r="B151" s="21" t="s">
        <v>266</v>
      </c>
      <c r="C151" s="21" t="s">
        <v>251</v>
      </c>
      <c r="D151" s="22" t="s">
        <v>267</v>
      </c>
      <c r="E151" s="23">
        <v>1102982.1299999999</v>
      </c>
    </row>
    <row r="152" spans="1:6" x14ac:dyDescent="0.2">
      <c r="A152" s="20" t="s">
        <v>247</v>
      </c>
      <c r="B152" s="21" t="s">
        <v>266</v>
      </c>
      <c r="C152" s="21" t="s">
        <v>105</v>
      </c>
      <c r="D152" s="22" t="s">
        <v>268</v>
      </c>
      <c r="F152" s="23">
        <v>1102982.1299999999</v>
      </c>
    </row>
    <row r="153" spans="1:6" ht="60" x14ac:dyDescent="0.2">
      <c r="A153" s="20" t="s">
        <v>247</v>
      </c>
      <c r="B153" s="21" t="s">
        <v>269</v>
      </c>
      <c r="C153" s="21" t="s">
        <v>249</v>
      </c>
      <c r="D153" s="22" t="s">
        <v>270</v>
      </c>
      <c r="E153" s="23">
        <v>552904.63</v>
      </c>
    </row>
    <row r="154" spans="1:6" x14ac:dyDescent="0.2">
      <c r="A154" s="20" t="s">
        <v>247</v>
      </c>
      <c r="B154" s="21" t="s">
        <v>269</v>
      </c>
      <c r="C154" s="21" t="s">
        <v>105</v>
      </c>
      <c r="D154" s="22" t="s">
        <v>271</v>
      </c>
      <c r="F154" s="23">
        <v>552904.63</v>
      </c>
    </row>
    <row r="155" spans="1:6" ht="60" x14ac:dyDescent="0.2">
      <c r="A155" s="20" t="s">
        <v>247</v>
      </c>
      <c r="B155" s="21" t="s">
        <v>272</v>
      </c>
      <c r="C155" s="21" t="s">
        <v>87</v>
      </c>
      <c r="D155" s="22" t="s">
        <v>273</v>
      </c>
      <c r="E155" s="23">
        <v>6800</v>
      </c>
    </row>
    <row r="156" spans="1:6" x14ac:dyDescent="0.2">
      <c r="A156" s="20" t="s">
        <v>247</v>
      </c>
      <c r="B156" s="21" t="s">
        <v>272</v>
      </c>
      <c r="C156" s="21" t="s">
        <v>105</v>
      </c>
      <c r="D156" s="22" t="s">
        <v>171</v>
      </c>
      <c r="F156" s="23">
        <v>6800</v>
      </c>
    </row>
    <row r="157" spans="1:6" ht="36" x14ac:dyDescent="0.2">
      <c r="A157" s="20" t="s">
        <v>247</v>
      </c>
      <c r="B157" s="21" t="s">
        <v>274</v>
      </c>
      <c r="C157" s="21" t="s">
        <v>275</v>
      </c>
      <c r="D157" s="22" t="s">
        <v>276</v>
      </c>
      <c r="E157" s="23">
        <v>8000</v>
      </c>
    </row>
    <row r="158" spans="1:6" x14ac:dyDescent="0.2">
      <c r="A158" s="20" t="s">
        <v>247</v>
      </c>
      <c r="B158" s="21" t="s">
        <v>274</v>
      </c>
      <c r="C158" s="21" t="s">
        <v>105</v>
      </c>
      <c r="D158" s="22" t="s">
        <v>171</v>
      </c>
      <c r="F158" s="23">
        <v>8000</v>
      </c>
    </row>
    <row r="159" spans="1:6" ht="36" x14ac:dyDescent="0.2">
      <c r="A159" s="20" t="s">
        <v>247</v>
      </c>
      <c r="B159" s="21" t="s">
        <v>277</v>
      </c>
      <c r="C159" s="21" t="s">
        <v>255</v>
      </c>
      <c r="D159" s="22" t="s">
        <v>278</v>
      </c>
      <c r="E159" s="23">
        <v>122486.72</v>
      </c>
    </row>
    <row r="160" spans="1:6" x14ac:dyDescent="0.2">
      <c r="A160" s="20" t="s">
        <v>247</v>
      </c>
      <c r="B160" s="21" t="s">
        <v>277</v>
      </c>
      <c r="C160" s="21" t="s">
        <v>105</v>
      </c>
      <c r="D160" s="22" t="s">
        <v>279</v>
      </c>
      <c r="F160" s="23">
        <v>122486.72</v>
      </c>
    </row>
    <row r="161" spans="1:6" x14ac:dyDescent="0.2">
      <c r="A161" s="20" t="s">
        <v>280</v>
      </c>
      <c r="B161" s="21" t="s">
        <v>281</v>
      </c>
      <c r="C161" s="21" t="s">
        <v>102</v>
      </c>
      <c r="D161" s="22" t="s">
        <v>282</v>
      </c>
      <c r="E161" s="23">
        <v>32017.53</v>
      </c>
    </row>
    <row r="162" spans="1:6" ht="36" x14ac:dyDescent="0.2">
      <c r="A162" s="20" t="s">
        <v>280</v>
      </c>
      <c r="B162" s="21" t="s">
        <v>281</v>
      </c>
      <c r="C162" s="21" t="s">
        <v>153</v>
      </c>
      <c r="D162" s="22" t="s">
        <v>283</v>
      </c>
    </row>
    <row r="163" spans="1:6" ht="36" x14ac:dyDescent="0.2">
      <c r="A163" s="20" t="s">
        <v>280</v>
      </c>
      <c r="B163" s="21" t="s">
        <v>281</v>
      </c>
      <c r="C163" s="21" t="s">
        <v>120</v>
      </c>
      <c r="D163" s="22" t="s">
        <v>283</v>
      </c>
    </row>
    <row r="164" spans="1:6" x14ac:dyDescent="0.2">
      <c r="A164" s="20" t="s">
        <v>280</v>
      </c>
      <c r="B164" s="21" t="s">
        <v>281</v>
      </c>
      <c r="C164" s="21" t="s">
        <v>105</v>
      </c>
      <c r="D164" s="22" t="s">
        <v>284</v>
      </c>
      <c r="F164" s="23">
        <v>32017.53</v>
      </c>
    </row>
    <row r="165" spans="1:6" x14ac:dyDescent="0.2">
      <c r="A165" s="20" t="s">
        <v>280</v>
      </c>
      <c r="B165" s="21" t="s">
        <v>285</v>
      </c>
      <c r="C165" s="21" t="s">
        <v>102</v>
      </c>
      <c r="D165" s="22" t="s">
        <v>286</v>
      </c>
      <c r="E165" s="23">
        <v>24067.279999999999</v>
      </c>
    </row>
    <row r="166" spans="1:6" ht="36" x14ac:dyDescent="0.2">
      <c r="A166" s="20" t="s">
        <v>280</v>
      </c>
      <c r="B166" s="21" t="s">
        <v>285</v>
      </c>
      <c r="C166" s="21" t="s">
        <v>185</v>
      </c>
      <c r="D166" s="22" t="s">
        <v>287</v>
      </c>
    </row>
    <row r="167" spans="1:6" x14ac:dyDescent="0.2">
      <c r="A167" s="20" t="s">
        <v>280</v>
      </c>
      <c r="B167" s="21" t="s">
        <v>285</v>
      </c>
      <c r="C167" s="21" t="s">
        <v>105</v>
      </c>
      <c r="D167" s="22" t="s">
        <v>288</v>
      </c>
      <c r="F167" s="23">
        <v>24067.279999999999</v>
      </c>
    </row>
    <row r="168" spans="1:6" x14ac:dyDescent="0.2">
      <c r="A168" s="20" t="s">
        <v>280</v>
      </c>
      <c r="B168" s="21" t="s">
        <v>289</v>
      </c>
      <c r="C168" s="21" t="s">
        <v>102</v>
      </c>
      <c r="D168" s="22" t="s">
        <v>290</v>
      </c>
      <c r="E168" s="23">
        <v>92000.05</v>
      </c>
    </row>
    <row r="169" spans="1:6" ht="48" x14ac:dyDescent="0.2">
      <c r="A169" s="20" t="s">
        <v>280</v>
      </c>
      <c r="B169" s="21" t="s">
        <v>289</v>
      </c>
      <c r="C169" s="21" t="s">
        <v>185</v>
      </c>
      <c r="D169" s="22" t="s">
        <v>291</v>
      </c>
    </row>
    <row r="170" spans="1:6" x14ac:dyDescent="0.2">
      <c r="A170" s="20" t="s">
        <v>280</v>
      </c>
      <c r="B170" s="21" t="s">
        <v>289</v>
      </c>
      <c r="C170" s="21" t="s">
        <v>105</v>
      </c>
      <c r="D170" s="22" t="s">
        <v>292</v>
      </c>
      <c r="F170" s="23">
        <v>92000.05</v>
      </c>
    </row>
    <row r="171" spans="1:6" x14ac:dyDescent="0.2">
      <c r="A171" s="20" t="s">
        <v>280</v>
      </c>
      <c r="B171" s="21" t="s">
        <v>293</v>
      </c>
      <c r="C171" s="21" t="s">
        <v>102</v>
      </c>
      <c r="D171" s="22" t="s">
        <v>294</v>
      </c>
      <c r="E171" s="23">
        <v>76649.259999999995</v>
      </c>
    </row>
    <row r="172" spans="1:6" ht="36" x14ac:dyDescent="0.2">
      <c r="A172" s="20" t="s">
        <v>280</v>
      </c>
      <c r="B172" s="21" t="s">
        <v>293</v>
      </c>
      <c r="C172" s="21" t="s">
        <v>295</v>
      </c>
      <c r="D172" s="22" t="s">
        <v>296</v>
      </c>
    </row>
    <row r="173" spans="1:6" ht="24" x14ac:dyDescent="0.2">
      <c r="A173" s="20" t="s">
        <v>280</v>
      </c>
      <c r="B173" s="21" t="s">
        <v>293</v>
      </c>
      <c r="C173" s="21" t="s">
        <v>105</v>
      </c>
      <c r="D173" s="22" t="s">
        <v>297</v>
      </c>
      <c r="F173" s="23">
        <v>76649.259999999995</v>
      </c>
    </row>
    <row r="174" spans="1:6" ht="36" x14ac:dyDescent="0.2">
      <c r="A174" s="20" t="s">
        <v>280</v>
      </c>
      <c r="B174" s="21" t="s">
        <v>298</v>
      </c>
      <c r="C174" s="21" t="s">
        <v>299</v>
      </c>
      <c r="D174" s="22" t="s">
        <v>300</v>
      </c>
      <c r="E174" s="23">
        <v>75000</v>
      </c>
    </row>
    <row r="175" spans="1:6" x14ac:dyDescent="0.2">
      <c r="A175" s="20" t="s">
        <v>280</v>
      </c>
      <c r="B175" s="21" t="s">
        <v>298</v>
      </c>
      <c r="C175" s="21" t="s">
        <v>105</v>
      </c>
      <c r="D175" s="22" t="s">
        <v>171</v>
      </c>
      <c r="F175" s="23">
        <v>75000</v>
      </c>
    </row>
    <row r="176" spans="1:6" ht="36" x14ac:dyDescent="0.2">
      <c r="A176" s="20" t="s">
        <v>280</v>
      </c>
      <c r="B176" s="21" t="s">
        <v>301</v>
      </c>
      <c r="C176" s="21" t="s">
        <v>302</v>
      </c>
      <c r="D176" s="22" t="s">
        <v>303</v>
      </c>
      <c r="E176" s="23">
        <v>140286.10999999999</v>
      </c>
    </row>
    <row r="177" spans="1:6" x14ac:dyDescent="0.2">
      <c r="A177" s="20" t="s">
        <v>280</v>
      </c>
      <c r="B177" s="21" t="s">
        <v>301</v>
      </c>
      <c r="C177" s="21" t="s">
        <v>105</v>
      </c>
      <c r="D177" s="22" t="s">
        <v>171</v>
      </c>
      <c r="F177" s="23">
        <v>140286.10999999999</v>
      </c>
    </row>
    <row r="178" spans="1:6" x14ac:dyDescent="0.2">
      <c r="A178" s="20" t="s">
        <v>280</v>
      </c>
      <c r="B178" s="21" t="s">
        <v>304</v>
      </c>
      <c r="C178" s="21" t="s">
        <v>102</v>
      </c>
      <c r="D178" s="22" t="s">
        <v>305</v>
      </c>
      <c r="E178" s="23">
        <v>113803.08</v>
      </c>
    </row>
    <row r="179" spans="1:6" ht="60" x14ac:dyDescent="0.2">
      <c r="A179" s="20" t="s">
        <v>280</v>
      </c>
      <c r="B179" s="21" t="s">
        <v>304</v>
      </c>
      <c r="C179" s="21" t="s">
        <v>104</v>
      </c>
      <c r="D179" s="22" t="s">
        <v>306</v>
      </c>
    </row>
    <row r="180" spans="1:6" x14ac:dyDescent="0.2">
      <c r="A180" s="20" t="s">
        <v>280</v>
      </c>
      <c r="B180" s="21" t="s">
        <v>304</v>
      </c>
      <c r="C180" s="21" t="s">
        <v>105</v>
      </c>
      <c r="D180" s="22" t="s">
        <v>106</v>
      </c>
      <c r="F180" s="23">
        <v>113803.08</v>
      </c>
    </row>
    <row r="181" spans="1:6" x14ac:dyDescent="0.2">
      <c r="A181" s="20" t="s">
        <v>280</v>
      </c>
      <c r="B181" s="21" t="s">
        <v>307</v>
      </c>
      <c r="C181" s="21" t="s">
        <v>102</v>
      </c>
      <c r="D181" s="22" t="s">
        <v>308</v>
      </c>
      <c r="E181" s="23">
        <v>26063.84</v>
      </c>
    </row>
    <row r="182" spans="1:6" ht="36" x14ac:dyDescent="0.2">
      <c r="A182" s="20" t="s">
        <v>280</v>
      </c>
      <c r="B182" s="21" t="s">
        <v>307</v>
      </c>
      <c r="C182" s="21" t="s">
        <v>185</v>
      </c>
      <c r="D182" s="22" t="s">
        <v>309</v>
      </c>
    </row>
    <row r="183" spans="1:6" x14ac:dyDescent="0.2">
      <c r="A183" s="20" t="s">
        <v>280</v>
      </c>
      <c r="B183" s="21" t="s">
        <v>307</v>
      </c>
      <c r="C183" s="21" t="s">
        <v>105</v>
      </c>
      <c r="D183" s="22" t="s">
        <v>310</v>
      </c>
      <c r="F183" s="23">
        <v>26063.84</v>
      </c>
    </row>
    <row r="184" spans="1:6" ht="60" x14ac:dyDescent="0.2">
      <c r="A184" s="20" t="s">
        <v>280</v>
      </c>
      <c r="B184" s="21" t="s">
        <v>311</v>
      </c>
      <c r="C184" s="21" t="s">
        <v>251</v>
      </c>
      <c r="D184" s="22" t="s">
        <v>312</v>
      </c>
      <c r="E184" s="23">
        <v>131156.65</v>
      </c>
    </row>
    <row r="185" spans="1:6" ht="24" x14ac:dyDescent="0.2">
      <c r="A185" s="20" t="s">
        <v>280</v>
      </c>
      <c r="B185" s="21" t="s">
        <v>311</v>
      </c>
      <c r="C185" s="21" t="s">
        <v>105</v>
      </c>
      <c r="D185" s="22" t="s">
        <v>260</v>
      </c>
      <c r="F185" s="23">
        <v>131156.65</v>
      </c>
    </row>
    <row r="186" spans="1:6" ht="48" x14ac:dyDescent="0.2">
      <c r="A186" s="20" t="s">
        <v>280</v>
      </c>
      <c r="B186" s="21" t="s">
        <v>313</v>
      </c>
      <c r="C186" s="21" t="s">
        <v>251</v>
      </c>
      <c r="D186" s="22" t="s">
        <v>314</v>
      </c>
      <c r="E186" s="23">
        <v>89387.26</v>
      </c>
    </row>
    <row r="187" spans="1:6" x14ac:dyDescent="0.2">
      <c r="A187" s="20" t="s">
        <v>280</v>
      </c>
      <c r="B187" s="21" t="s">
        <v>313</v>
      </c>
      <c r="C187" s="21" t="s">
        <v>105</v>
      </c>
      <c r="D187" s="22" t="s">
        <v>315</v>
      </c>
      <c r="F187" s="23">
        <v>89387.26</v>
      </c>
    </row>
    <row r="188" spans="1:6" ht="48" x14ac:dyDescent="0.2">
      <c r="A188" s="20" t="s">
        <v>280</v>
      </c>
      <c r="B188" s="21" t="s">
        <v>316</v>
      </c>
      <c r="C188" s="21" t="s">
        <v>251</v>
      </c>
      <c r="D188" s="22" t="s">
        <v>317</v>
      </c>
      <c r="E188" s="23">
        <v>63960</v>
      </c>
    </row>
    <row r="189" spans="1:6" x14ac:dyDescent="0.2">
      <c r="A189" s="20" t="s">
        <v>280</v>
      </c>
      <c r="B189" s="21" t="s">
        <v>316</v>
      </c>
      <c r="C189" s="21" t="s">
        <v>105</v>
      </c>
      <c r="D189" s="22" t="s">
        <v>265</v>
      </c>
      <c r="F189" s="23">
        <v>63960</v>
      </c>
    </row>
    <row r="190" spans="1:6" ht="48" x14ac:dyDescent="0.2">
      <c r="A190" s="20" t="s">
        <v>280</v>
      </c>
      <c r="B190" s="21" t="s">
        <v>318</v>
      </c>
      <c r="C190" s="21" t="s">
        <v>319</v>
      </c>
      <c r="D190" s="22" t="s">
        <v>320</v>
      </c>
      <c r="E190" s="23">
        <v>32784.870000000003</v>
      </c>
    </row>
    <row r="191" spans="1:6" x14ac:dyDescent="0.2">
      <c r="A191" s="20" t="s">
        <v>280</v>
      </c>
      <c r="B191" s="21" t="s">
        <v>318</v>
      </c>
      <c r="C191" s="21" t="s">
        <v>105</v>
      </c>
      <c r="D191" s="22" t="s">
        <v>321</v>
      </c>
      <c r="F191" s="23">
        <v>32784.870000000003</v>
      </c>
    </row>
    <row r="192" spans="1:6" ht="48" x14ac:dyDescent="0.2">
      <c r="A192" s="20" t="s">
        <v>280</v>
      </c>
      <c r="B192" s="21" t="s">
        <v>322</v>
      </c>
      <c r="C192" s="21" t="s">
        <v>251</v>
      </c>
      <c r="D192" s="22" t="s">
        <v>323</v>
      </c>
      <c r="E192" s="23">
        <v>359423.99</v>
      </c>
    </row>
    <row r="193" spans="1:6" x14ac:dyDescent="0.2">
      <c r="A193" s="20" t="s">
        <v>280</v>
      </c>
      <c r="B193" s="21" t="s">
        <v>322</v>
      </c>
      <c r="C193" s="21" t="s">
        <v>105</v>
      </c>
      <c r="D193" s="22" t="s">
        <v>324</v>
      </c>
      <c r="F193" s="23">
        <v>359423.99</v>
      </c>
    </row>
    <row r="194" spans="1:6" ht="48" x14ac:dyDescent="0.2">
      <c r="A194" s="20" t="s">
        <v>280</v>
      </c>
      <c r="B194" s="21" t="s">
        <v>325</v>
      </c>
      <c r="C194" s="21" t="s">
        <v>319</v>
      </c>
      <c r="D194" s="22" t="s">
        <v>326</v>
      </c>
      <c r="E194" s="23">
        <v>863592.59</v>
      </c>
    </row>
    <row r="195" spans="1:6" x14ac:dyDescent="0.2">
      <c r="A195" s="20" t="s">
        <v>280</v>
      </c>
      <c r="B195" s="21" t="s">
        <v>325</v>
      </c>
      <c r="C195" s="21" t="s">
        <v>105</v>
      </c>
      <c r="D195" s="22" t="s">
        <v>327</v>
      </c>
      <c r="F195" s="23">
        <v>863592.59</v>
      </c>
    </row>
    <row r="196" spans="1:6" x14ac:dyDescent="0.2">
      <c r="A196" s="20" t="s">
        <v>280</v>
      </c>
      <c r="B196" s="21" t="s">
        <v>328</v>
      </c>
      <c r="C196" s="21" t="s">
        <v>102</v>
      </c>
      <c r="D196" s="22" t="s">
        <v>329</v>
      </c>
      <c r="E196" s="23">
        <v>243151.74</v>
      </c>
    </row>
    <row r="197" spans="1:6" ht="48" x14ac:dyDescent="0.2">
      <c r="A197" s="20" t="s">
        <v>280</v>
      </c>
      <c r="B197" s="21" t="s">
        <v>328</v>
      </c>
      <c r="C197" s="21" t="s">
        <v>330</v>
      </c>
      <c r="D197" s="22" t="s">
        <v>331</v>
      </c>
    </row>
    <row r="198" spans="1:6" x14ac:dyDescent="0.2">
      <c r="A198" s="20" t="s">
        <v>280</v>
      </c>
      <c r="B198" s="21" t="s">
        <v>328</v>
      </c>
      <c r="C198" s="21" t="s">
        <v>105</v>
      </c>
      <c r="D198" s="22" t="s">
        <v>332</v>
      </c>
      <c r="F198" s="23">
        <v>243151.74</v>
      </c>
    </row>
    <row r="199" spans="1:6" x14ac:dyDescent="0.2">
      <c r="A199" s="20" t="s">
        <v>280</v>
      </c>
      <c r="B199" s="21" t="s">
        <v>333</v>
      </c>
      <c r="C199" s="21" t="s">
        <v>102</v>
      </c>
      <c r="D199" s="22" t="s">
        <v>334</v>
      </c>
      <c r="E199" s="23">
        <v>21664.799999999999</v>
      </c>
    </row>
    <row r="200" spans="1:6" ht="36" x14ac:dyDescent="0.2">
      <c r="A200" s="20" t="s">
        <v>280</v>
      </c>
      <c r="B200" s="21" t="s">
        <v>333</v>
      </c>
      <c r="C200" s="21" t="s">
        <v>219</v>
      </c>
      <c r="D200" s="22" t="s">
        <v>220</v>
      </c>
    </row>
    <row r="201" spans="1:6" x14ac:dyDescent="0.2">
      <c r="A201" s="20" t="s">
        <v>280</v>
      </c>
      <c r="B201" s="21" t="s">
        <v>333</v>
      </c>
      <c r="C201" s="21" t="s">
        <v>105</v>
      </c>
      <c r="D201" s="22" t="s">
        <v>221</v>
      </c>
      <c r="F201" s="23">
        <v>21664.799999999999</v>
      </c>
    </row>
    <row r="202" spans="1:6" ht="48" x14ac:dyDescent="0.2">
      <c r="A202" s="20" t="s">
        <v>280</v>
      </c>
      <c r="B202" s="21" t="s">
        <v>335</v>
      </c>
      <c r="C202" s="21" t="s">
        <v>251</v>
      </c>
      <c r="D202" s="22" t="s">
        <v>336</v>
      </c>
      <c r="E202" s="23">
        <v>210770.4</v>
      </c>
    </row>
    <row r="203" spans="1:6" x14ac:dyDescent="0.2">
      <c r="A203" s="20" t="s">
        <v>280</v>
      </c>
      <c r="B203" s="21" t="s">
        <v>335</v>
      </c>
      <c r="C203" s="21" t="s">
        <v>105</v>
      </c>
      <c r="D203" s="22" t="s">
        <v>337</v>
      </c>
      <c r="F203" s="23">
        <v>210770.4</v>
      </c>
    </row>
    <row r="204" spans="1:6" x14ac:dyDescent="0.2">
      <c r="A204" s="20" t="s">
        <v>280</v>
      </c>
      <c r="B204" s="21" t="s">
        <v>338</v>
      </c>
      <c r="C204" s="21" t="s">
        <v>102</v>
      </c>
      <c r="D204" s="22" t="s">
        <v>339</v>
      </c>
      <c r="E204" s="23">
        <v>1062000</v>
      </c>
    </row>
    <row r="205" spans="1:6" ht="36" x14ac:dyDescent="0.2">
      <c r="A205" s="20" t="s">
        <v>280</v>
      </c>
      <c r="B205" s="21" t="s">
        <v>338</v>
      </c>
      <c r="C205" s="21" t="s">
        <v>340</v>
      </c>
      <c r="D205" s="22" t="s">
        <v>341</v>
      </c>
    </row>
    <row r="206" spans="1:6" x14ac:dyDescent="0.2">
      <c r="A206" s="20" t="s">
        <v>280</v>
      </c>
      <c r="B206" s="21" t="s">
        <v>338</v>
      </c>
      <c r="C206" s="21" t="s">
        <v>105</v>
      </c>
      <c r="D206" s="22" t="s">
        <v>342</v>
      </c>
      <c r="F206" s="23">
        <v>1062000</v>
      </c>
    </row>
    <row r="207" spans="1:6" x14ac:dyDescent="0.2">
      <c r="A207" s="20" t="s">
        <v>280</v>
      </c>
      <c r="B207" s="21" t="s">
        <v>343</v>
      </c>
      <c r="C207" s="21" t="s">
        <v>102</v>
      </c>
      <c r="D207" s="22" t="s">
        <v>344</v>
      </c>
      <c r="E207" s="23">
        <v>156503.4</v>
      </c>
    </row>
    <row r="208" spans="1:6" ht="36" x14ac:dyDescent="0.2">
      <c r="A208" s="20" t="s">
        <v>280</v>
      </c>
      <c r="B208" s="21" t="s">
        <v>343</v>
      </c>
      <c r="C208" s="21" t="s">
        <v>96</v>
      </c>
      <c r="D208" s="22" t="s">
        <v>345</v>
      </c>
    </row>
    <row r="209" spans="1:6" x14ac:dyDescent="0.2">
      <c r="A209" s="20" t="s">
        <v>280</v>
      </c>
      <c r="B209" s="21" t="s">
        <v>343</v>
      </c>
      <c r="C209" s="21" t="s">
        <v>105</v>
      </c>
      <c r="D209" s="22" t="s">
        <v>346</v>
      </c>
      <c r="F209" s="23">
        <v>156503.4</v>
      </c>
    </row>
    <row r="210" spans="1:6" x14ac:dyDescent="0.2">
      <c r="A210" s="20" t="s">
        <v>347</v>
      </c>
      <c r="B210" s="21" t="s">
        <v>348</v>
      </c>
      <c r="C210" s="21" t="s">
        <v>102</v>
      </c>
      <c r="D210" s="22" t="s">
        <v>349</v>
      </c>
      <c r="E210" s="23">
        <v>207560.01</v>
      </c>
    </row>
    <row r="211" spans="1:6" ht="60" x14ac:dyDescent="0.2">
      <c r="A211" s="20" t="s">
        <v>347</v>
      </c>
      <c r="B211" s="21" t="s">
        <v>348</v>
      </c>
      <c r="C211" s="21" t="s">
        <v>330</v>
      </c>
      <c r="D211" s="22" t="s">
        <v>350</v>
      </c>
    </row>
    <row r="212" spans="1:6" x14ac:dyDescent="0.2">
      <c r="A212" s="20" t="s">
        <v>347</v>
      </c>
      <c r="B212" s="21" t="s">
        <v>348</v>
      </c>
      <c r="C212" s="21" t="s">
        <v>105</v>
      </c>
      <c r="D212" s="22" t="s">
        <v>351</v>
      </c>
      <c r="F212" s="23">
        <v>207560.01</v>
      </c>
    </row>
    <row r="213" spans="1:6" x14ac:dyDescent="0.2">
      <c r="A213" s="20" t="s">
        <v>347</v>
      </c>
      <c r="B213" s="21" t="s">
        <v>352</v>
      </c>
      <c r="C213" s="21" t="s">
        <v>102</v>
      </c>
      <c r="D213" s="22" t="s">
        <v>353</v>
      </c>
      <c r="E213" s="23">
        <v>8536.7099999999991</v>
      </c>
    </row>
    <row r="214" spans="1:6" ht="24" x14ac:dyDescent="0.2">
      <c r="A214" s="20" t="s">
        <v>347</v>
      </c>
      <c r="B214" s="21" t="s">
        <v>352</v>
      </c>
      <c r="C214" s="21" t="s">
        <v>117</v>
      </c>
      <c r="D214" s="22" t="s">
        <v>354</v>
      </c>
    </row>
    <row r="215" spans="1:6" ht="24" x14ac:dyDescent="0.2">
      <c r="A215" s="20" t="s">
        <v>347</v>
      </c>
      <c r="B215" s="21" t="s">
        <v>352</v>
      </c>
      <c r="C215" s="21" t="s">
        <v>99</v>
      </c>
      <c r="D215" s="22" t="s">
        <v>354</v>
      </c>
    </row>
    <row r="216" spans="1:6" x14ac:dyDescent="0.2">
      <c r="A216" s="20" t="s">
        <v>347</v>
      </c>
      <c r="B216" s="21" t="s">
        <v>352</v>
      </c>
      <c r="C216" s="21" t="s">
        <v>105</v>
      </c>
      <c r="D216" s="22" t="s">
        <v>355</v>
      </c>
      <c r="F216" s="23">
        <v>8536.7099999999991</v>
      </c>
    </row>
    <row r="217" spans="1:6" x14ac:dyDescent="0.2">
      <c r="A217" s="20" t="s">
        <v>347</v>
      </c>
      <c r="B217" s="21" t="s">
        <v>356</v>
      </c>
      <c r="C217" s="21" t="s">
        <v>102</v>
      </c>
      <c r="D217" s="22" t="s">
        <v>357</v>
      </c>
      <c r="E217" s="23">
        <v>32578</v>
      </c>
    </row>
    <row r="218" spans="1:6" ht="48" x14ac:dyDescent="0.2">
      <c r="A218" s="20" t="s">
        <v>347</v>
      </c>
      <c r="B218" s="21" t="s">
        <v>356</v>
      </c>
      <c r="C218" s="21" t="s">
        <v>99</v>
      </c>
      <c r="D218" s="22" t="s">
        <v>358</v>
      </c>
    </row>
    <row r="219" spans="1:6" ht="48" x14ac:dyDescent="0.2">
      <c r="A219" s="20" t="s">
        <v>347</v>
      </c>
      <c r="B219" s="21" t="s">
        <v>356</v>
      </c>
      <c r="C219" s="21" t="s">
        <v>122</v>
      </c>
      <c r="D219" s="22" t="s">
        <v>358</v>
      </c>
    </row>
    <row r="220" spans="1:6" x14ac:dyDescent="0.2">
      <c r="A220" s="20" t="s">
        <v>347</v>
      </c>
      <c r="B220" s="21" t="s">
        <v>356</v>
      </c>
      <c r="C220" s="21" t="s">
        <v>105</v>
      </c>
      <c r="D220" s="22" t="s">
        <v>359</v>
      </c>
      <c r="F220" s="23">
        <v>32578</v>
      </c>
    </row>
    <row r="221" spans="1:6" x14ac:dyDescent="0.2">
      <c r="A221" s="20" t="s">
        <v>347</v>
      </c>
      <c r="B221" s="21" t="s">
        <v>360</v>
      </c>
      <c r="C221" s="21" t="s">
        <v>102</v>
      </c>
      <c r="D221" s="22" t="s">
        <v>361</v>
      </c>
      <c r="E221" s="23">
        <v>104186.85</v>
      </c>
    </row>
    <row r="222" spans="1:6" ht="48" x14ac:dyDescent="0.2">
      <c r="A222" s="20" t="s">
        <v>347</v>
      </c>
      <c r="B222" s="21" t="s">
        <v>360</v>
      </c>
      <c r="C222" s="21" t="s">
        <v>104</v>
      </c>
      <c r="D222" s="22" t="s">
        <v>358</v>
      </c>
    </row>
    <row r="223" spans="1:6" x14ac:dyDescent="0.2">
      <c r="A223" s="20" t="s">
        <v>347</v>
      </c>
      <c r="B223" s="21" t="s">
        <v>360</v>
      </c>
      <c r="C223" s="21" t="s">
        <v>105</v>
      </c>
      <c r="D223" s="22" t="s">
        <v>106</v>
      </c>
      <c r="F223" s="23">
        <v>104186.85</v>
      </c>
    </row>
    <row r="224" spans="1:6" x14ac:dyDescent="0.2">
      <c r="A224" s="20" t="s">
        <v>347</v>
      </c>
      <c r="B224" s="21" t="s">
        <v>362</v>
      </c>
      <c r="C224" s="21" t="s">
        <v>102</v>
      </c>
      <c r="D224" s="22" t="s">
        <v>363</v>
      </c>
      <c r="E224" s="23">
        <v>2940</v>
      </c>
    </row>
    <row r="225" spans="1:6" x14ac:dyDescent="0.2">
      <c r="A225" s="20" t="s">
        <v>347</v>
      </c>
      <c r="B225" s="21" t="s">
        <v>362</v>
      </c>
      <c r="C225" s="21" t="s">
        <v>102</v>
      </c>
      <c r="D225" s="22" t="s">
        <v>364</v>
      </c>
      <c r="E225" s="23">
        <v>2520</v>
      </c>
    </row>
    <row r="226" spans="1:6" x14ac:dyDescent="0.2">
      <c r="A226" s="20" t="s">
        <v>347</v>
      </c>
      <c r="B226" s="21" t="s">
        <v>362</v>
      </c>
      <c r="C226" s="21" t="s">
        <v>102</v>
      </c>
      <c r="D226" s="22" t="s">
        <v>365</v>
      </c>
      <c r="E226" s="23">
        <v>900</v>
      </c>
    </row>
    <row r="227" spans="1:6" ht="36" x14ac:dyDescent="0.2">
      <c r="A227" s="20" t="s">
        <v>347</v>
      </c>
      <c r="B227" s="21" t="s">
        <v>362</v>
      </c>
      <c r="C227" s="21" t="s">
        <v>97</v>
      </c>
      <c r="D227" s="22" t="s">
        <v>25</v>
      </c>
    </row>
    <row r="228" spans="1:6" x14ac:dyDescent="0.2">
      <c r="A228" s="20" t="s">
        <v>347</v>
      </c>
      <c r="B228" s="21" t="s">
        <v>362</v>
      </c>
      <c r="C228" s="21" t="s">
        <v>105</v>
      </c>
      <c r="D228" s="22" t="s">
        <v>178</v>
      </c>
      <c r="F228" s="23">
        <v>6360</v>
      </c>
    </row>
    <row r="229" spans="1:6" ht="48" x14ac:dyDescent="0.2">
      <c r="A229" s="20" t="s">
        <v>347</v>
      </c>
      <c r="B229" s="21" t="s">
        <v>366</v>
      </c>
      <c r="C229" s="21" t="s">
        <v>202</v>
      </c>
      <c r="D229" s="22" t="s">
        <v>367</v>
      </c>
      <c r="E229" s="23">
        <v>14666.67</v>
      </c>
    </row>
    <row r="230" spans="1:6" ht="48" x14ac:dyDescent="0.2">
      <c r="A230" s="20" t="s">
        <v>347</v>
      </c>
      <c r="B230" s="21" t="s">
        <v>366</v>
      </c>
      <c r="C230" s="21" t="s">
        <v>198</v>
      </c>
      <c r="D230" s="22" t="s">
        <v>367</v>
      </c>
      <c r="E230" s="23">
        <v>1039.8699999999999</v>
      </c>
    </row>
    <row r="231" spans="1:6" ht="48" x14ac:dyDescent="0.2">
      <c r="A231" s="20" t="s">
        <v>347</v>
      </c>
      <c r="B231" s="21" t="s">
        <v>366</v>
      </c>
      <c r="C231" s="21" t="s">
        <v>199</v>
      </c>
      <c r="D231" s="22" t="s">
        <v>367</v>
      </c>
      <c r="E231" s="23">
        <v>1041.33</v>
      </c>
    </row>
    <row r="232" spans="1:6" ht="48" x14ac:dyDescent="0.2">
      <c r="A232" s="20" t="s">
        <v>347</v>
      </c>
      <c r="B232" s="21" t="s">
        <v>366</v>
      </c>
      <c r="C232" s="21" t="s">
        <v>200</v>
      </c>
      <c r="D232" s="22" t="s">
        <v>367</v>
      </c>
      <c r="E232" s="23">
        <v>161.33000000000001</v>
      </c>
    </row>
    <row r="233" spans="1:6" x14ac:dyDescent="0.2">
      <c r="A233" s="20" t="s">
        <v>347</v>
      </c>
      <c r="B233" s="21" t="s">
        <v>366</v>
      </c>
      <c r="C233" s="21" t="s">
        <v>105</v>
      </c>
      <c r="D233" s="22" t="s">
        <v>171</v>
      </c>
      <c r="F233" s="23">
        <v>16909.2</v>
      </c>
    </row>
    <row r="234" spans="1:6" ht="48" x14ac:dyDescent="0.2">
      <c r="A234" s="20" t="s">
        <v>368</v>
      </c>
      <c r="B234" s="21" t="s">
        <v>369</v>
      </c>
      <c r="C234" s="21" t="s">
        <v>127</v>
      </c>
      <c r="D234" s="22" t="s">
        <v>370</v>
      </c>
      <c r="E234" s="23">
        <v>722500</v>
      </c>
    </row>
    <row r="235" spans="1:6" ht="24" x14ac:dyDescent="0.2">
      <c r="A235" s="20" t="s">
        <v>368</v>
      </c>
      <c r="B235" s="21" t="s">
        <v>369</v>
      </c>
      <c r="C235" s="21" t="s">
        <v>105</v>
      </c>
      <c r="D235" s="22" t="s">
        <v>371</v>
      </c>
      <c r="F235" s="23">
        <v>722500</v>
      </c>
    </row>
    <row r="236" spans="1:6" x14ac:dyDescent="0.2">
      <c r="A236" s="20" t="s">
        <v>368</v>
      </c>
      <c r="B236" s="21" t="s">
        <v>372</v>
      </c>
      <c r="C236" s="21" t="s">
        <v>102</v>
      </c>
      <c r="D236" s="22" t="s">
        <v>373</v>
      </c>
      <c r="E236" s="23">
        <v>142445.49</v>
      </c>
    </row>
    <row r="237" spans="1:6" ht="48" x14ac:dyDescent="0.2">
      <c r="A237" s="20" t="s">
        <v>368</v>
      </c>
      <c r="B237" s="21" t="s">
        <v>372</v>
      </c>
      <c r="C237" s="21" t="s">
        <v>185</v>
      </c>
      <c r="D237" s="22" t="s">
        <v>374</v>
      </c>
    </row>
    <row r="238" spans="1:6" ht="48" x14ac:dyDescent="0.2">
      <c r="A238" s="20" t="s">
        <v>368</v>
      </c>
      <c r="B238" s="21" t="s">
        <v>372</v>
      </c>
      <c r="C238" s="21" t="s">
        <v>295</v>
      </c>
      <c r="D238" s="22" t="s">
        <v>374</v>
      </c>
    </row>
    <row r="239" spans="1:6" x14ac:dyDescent="0.2">
      <c r="A239" s="20" t="s">
        <v>368</v>
      </c>
      <c r="B239" s="21" t="s">
        <v>372</v>
      </c>
      <c r="C239" s="21" t="s">
        <v>105</v>
      </c>
      <c r="D239" s="22" t="s">
        <v>375</v>
      </c>
      <c r="F239" s="23">
        <v>142445.49</v>
      </c>
    </row>
    <row r="240" spans="1:6" ht="48" x14ac:dyDescent="0.2">
      <c r="A240" s="20" t="s">
        <v>368</v>
      </c>
      <c r="B240" s="21" t="s">
        <v>376</v>
      </c>
      <c r="C240" s="21" t="s">
        <v>153</v>
      </c>
      <c r="D240" s="22" t="s">
        <v>377</v>
      </c>
      <c r="E240" s="23">
        <v>19159.419999999998</v>
      </c>
    </row>
    <row r="241" spans="1:6" x14ac:dyDescent="0.2">
      <c r="A241" s="20" t="s">
        <v>368</v>
      </c>
      <c r="B241" s="21" t="s">
        <v>376</v>
      </c>
      <c r="C241" s="21" t="s">
        <v>105</v>
      </c>
      <c r="D241" s="22" t="s">
        <v>378</v>
      </c>
      <c r="F241" s="23">
        <v>19159.419999999998</v>
      </c>
    </row>
    <row r="242" spans="1:6" x14ac:dyDescent="0.2">
      <c r="A242" s="20" t="s">
        <v>368</v>
      </c>
      <c r="B242" s="21" t="s">
        <v>379</v>
      </c>
      <c r="C242" s="21" t="s">
        <v>102</v>
      </c>
      <c r="D242" s="22" t="s">
        <v>380</v>
      </c>
      <c r="E242" s="23">
        <v>3348.82</v>
      </c>
    </row>
    <row r="243" spans="1:6" ht="48" x14ac:dyDescent="0.2">
      <c r="A243" s="20" t="s">
        <v>368</v>
      </c>
      <c r="B243" s="21" t="s">
        <v>379</v>
      </c>
      <c r="C243" s="21" t="s">
        <v>99</v>
      </c>
      <c r="D243" s="22" t="s">
        <v>381</v>
      </c>
    </row>
    <row r="244" spans="1:6" ht="48" x14ac:dyDescent="0.2">
      <c r="A244" s="20" t="s">
        <v>368</v>
      </c>
      <c r="B244" s="21" t="s">
        <v>379</v>
      </c>
      <c r="C244" s="21" t="s">
        <v>122</v>
      </c>
      <c r="D244" s="22" t="s">
        <v>381</v>
      </c>
    </row>
    <row r="245" spans="1:6" x14ac:dyDescent="0.2">
      <c r="A245" s="20" t="s">
        <v>368</v>
      </c>
      <c r="B245" s="21" t="s">
        <v>379</v>
      </c>
      <c r="C245" s="21" t="s">
        <v>105</v>
      </c>
      <c r="D245" s="22" t="s">
        <v>375</v>
      </c>
      <c r="F245" s="23">
        <v>3348.82</v>
      </c>
    </row>
    <row r="246" spans="1:6" x14ac:dyDescent="0.2">
      <c r="A246" s="20" t="s">
        <v>368</v>
      </c>
      <c r="B246" s="21" t="s">
        <v>382</v>
      </c>
      <c r="C246" s="21" t="s">
        <v>102</v>
      </c>
      <c r="D246" s="22" t="s">
        <v>383</v>
      </c>
      <c r="E246" s="23">
        <v>9600</v>
      </c>
    </row>
    <row r="247" spans="1:6" ht="24" x14ac:dyDescent="0.2">
      <c r="A247" s="20" t="s">
        <v>368</v>
      </c>
      <c r="B247" s="21" t="s">
        <v>382</v>
      </c>
      <c r="C247" s="21" t="s">
        <v>181</v>
      </c>
      <c r="D247" s="22" t="s">
        <v>29</v>
      </c>
    </row>
    <row r="248" spans="1:6" x14ac:dyDescent="0.2">
      <c r="A248" s="20" t="s">
        <v>368</v>
      </c>
      <c r="B248" s="21" t="s">
        <v>382</v>
      </c>
      <c r="C248" s="21" t="s">
        <v>105</v>
      </c>
      <c r="D248" s="22" t="s">
        <v>182</v>
      </c>
      <c r="F248" s="23">
        <v>9600</v>
      </c>
    </row>
    <row r="249" spans="1:6" x14ac:dyDescent="0.2">
      <c r="A249" s="20" t="s">
        <v>368</v>
      </c>
      <c r="B249" s="21" t="s">
        <v>384</v>
      </c>
      <c r="C249" s="21" t="s">
        <v>102</v>
      </c>
      <c r="D249" s="22" t="s">
        <v>385</v>
      </c>
      <c r="E249" s="23">
        <v>30000</v>
      </c>
    </row>
    <row r="250" spans="1:6" ht="48" x14ac:dyDescent="0.2">
      <c r="A250" s="20" t="s">
        <v>368</v>
      </c>
      <c r="B250" s="21" t="s">
        <v>384</v>
      </c>
      <c r="C250" s="21" t="s">
        <v>112</v>
      </c>
      <c r="D250" s="22" t="s">
        <v>386</v>
      </c>
    </row>
    <row r="251" spans="1:6" x14ac:dyDescent="0.2">
      <c r="A251" s="20" t="s">
        <v>368</v>
      </c>
      <c r="B251" s="21" t="s">
        <v>384</v>
      </c>
      <c r="C251" s="21" t="s">
        <v>105</v>
      </c>
      <c r="D251" s="22" t="s">
        <v>387</v>
      </c>
      <c r="F251" s="23">
        <v>30000</v>
      </c>
    </row>
    <row r="252" spans="1:6" ht="48" x14ac:dyDescent="0.2">
      <c r="A252" s="20" t="s">
        <v>368</v>
      </c>
      <c r="B252" s="21" t="s">
        <v>388</v>
      </c>
      <c r="C252" s="21" t="s">
        <v>389</v>
      </c>
      <c r="D252" s="22" t="s">
        <v>390</v>
      </c>
      <c r="E252" s="23">
        <v>12514874.42</v>
      </c>
    </row>
    <row r="253" spans="1:6" x14ac:dyDescent="0.2">
      <c r="A253" s="20" t="s">
        <v>368</v>
      </c>
      <c r="B253" s="21" t="s">
        <v>388</v>
      </c>
      <c r="C253" s="21" t="s">
        <v>105</v>
      </c>
      <c r="D253" s="22" t="s">
        <v>171</v>
      </c>
      <c r="F253" s="23">
        <v>12514874.42</v>
      </c>
    </row>
    <row r="254" spans="1:6" customFormat="1" ht="15" x14ac:dyDescent="0.25">
      <c r="E254" s="1"/>
      <c r="F254" s="1"/>
    </row>
    <row r="255" spans="1:6" s="29" customFormat="1" ht="12.75" thickBot="1" x14ac:dyDescent="0.25">
      <c r="A255" s="25"/>
      <c r="B255" s="26" t="s">
        <v>391</v>
      </c>
      <c r="C255" s="26" t="s">
        <v>85</v>
      </c>
      <c r="D255" s="27" t="s">
        <v>85</v>
      </c>
      <c r="E255" s="28">
        <f>SUBTOTAL(9, E2:E254)</f>
        <v>36668658.269999996</v>
      </c>
      <c r="F255" s="28">
        <f>SUBTOTAL(9, F2:F254)</f>
        <v>36668658.269999996</v>
      </c>
    </row>
    <row r="256" spans="1:6" customFormat="1" ht="16.5" thickTop="1" thickBot="1" x14ac:dyDescent="0.3">
      <c r="A256" s="30"/>
      <c r="B256" s="30"/>
      <c r="C256" s="30"/>
      <c r="D256" s="30"/>
      <c r="E256" s="31"/>
      <c r="F256" s="31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2023 Activa&amp;B
&amp;11&amp;B Cash Disbursements Journal&amp;B
&amp;B For the Period From 1 Dec 2024 to 27 Dec 2024&amp;B&amp;L&amp;"Arial"&amp;12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Diciembre</vt:lpstr>
      <vt:lpstr>Reporte de cheques Editado</vt:lpstr>
      <vt:lpstr>Reporte de cheques con detalle</vt:lpstr>
      <vt:lpstr>Diciembre!Print_Titles</vt:lpstr>
      <vt:lpstr>'Reporte de cheques con detalle'!Print_Titles</vt:lpstr>
      <vt:lpstr>'Reporte de cheques Editado'!Print_Titles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2025-01-03T16:36:50Z</cp:lastPrinted>
  <dcterms:created xsi:type="dcterms:W3CDTF">2024-12-02T13:56:50Z</dcterms:created>
  <dcterms:modified xsi:type="dcterms:W3CDTF">2025-01-03T16:47:14Z</dcterms:modified>
</cp:coreProperties>
</file>