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D370D683-F33F-4F79-8564-D0F1BAA7C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2" r:id="rId1"/>
  </sheets>
  <definedNames>
    <definedName name="_xlnm.Print_Titles" localSheetId="0">noviembre!$1:$6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I44" i="2" s="1"/>
  <c r="H27" i="2"/>
  <c r="I27" i="2" s="1"/>
  <c r="H19" i="2"/>
  <c r="I19" i="2" s="1"/>
  <c r="H31" i="2"/>
  <c r="I31" i="2" s="1"/>
  <c r="H29" i="2"/>
  <c r="I29" i="2" s="1"/>
  <c r="H28" i="2"/>
  <c r="I28" i="2" s="1"/>
  <c r="H30" i="2"/>
  <c r="I30" i="2" s="1"/>
  <c r="H32" i="2"/>
  <c r="I32" i="2" s="1"/>
  <c r="H12" i="2"/>
  <c r="I12" i="2" s="1"/>
  <c r="H20" i="2"/>
  <c r="I20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1" i="2"/>
  <c r="I11" i="2" s="1"/>
  <c r="H10" i="2"/>
  <c r="I10" i="2" s="1"/>
  <c r="H9" i="2"/>
  <c r="I9" i="2" s="1"/>
  <c r="H8" i="2"/>
  <c r="I8" i="2" s="1"/>
  <c r="H7" i="2"/>
  <c r="I7" i="2" s="1"/>
  <c r="I39" i="2"/>
  <c r="I36" i="2"/>
  <c r="I21" i="2"/>
  <c r="I22" i="2"/>
  <c r="I23" i="2"/>
  <c r="I24" i="2"/>
  <c r="I25" i="2"/>
  <c r="I26" i="2"/>
  <c r="I33" i="2"/>
  <c r="I34" i="2"/>
  <c r="I35" i="2"/>
  <c r="I37" i="2"/>
  <c r="I38" i="2"/>
  <c r="I40" i="2"/>
  <c r="I41" i="2"/>
  <c r="I42" i="2"/>
  <c r="I43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</calcChain>
</file>

<file path=xl/sharedStrings.xml><?xml version="1.0" encoding="utf-8"?>
<sst xmlns="http://schemas.openxmlformats.org/spreadsheetml/2006/main" count="248" uniqueCount="223">
  <si>
    <t>Pago Honorarios por Servicios Notarización de (42) documentos de esta Unidad Ejecutora SIUBEN, según factura NCF:B1500000366 anexa.</t>
  </si>
  <si>
    <t>CARLOS MARTIN VALDEZ DUVAL</t>
  </si>
  <si>
    <t>Pago servicio de consulta al archivo maestro cedulado para uso del SIUBEN, según factura No.1721 y 1745 correspondiente al mes de octubre-noviembre del 2024.</t>
  </si>
  <si>
    <t>JUNTA CENTRAL ELECTORAL</t>
  </si>
  <si>
    <t>Pago Servicios de Comunicación Móvil (Flota) cuenta:706146534 para uso del SIUBEN, según factura No.198  mes octubre 2024.</t>
  </si>
  <si>
    <t>Compañia Dominicana de Telefonos S A</t>
  </si>
  <si>
    <t>Pago servicio de recogida de basura Código Sistema: 41357 de la Oficina Principal SIUBEN, según factura No:27827345 del mes de noviembre del 2024.</t>
  </si>
  <si>
    <t>EDESUR</t>
  </si>
  <si>
    <t>Servicios Corporativos de Telecomunicaciones de Internet y Conectividad Cuenta 461272, correspondiente al mes de octubre 2024.</t>
  </si>
  <si>
    <t>WINDTELECOM S. A.</t>
  </si>
  <si>
    <t>Altice</t>
  </si>
  <si>
    <t>Alquiler del local donde se encuentra ubicada la Regional Santo Domingo Este , correspondiente a los meses de agosto y septiembre</t>
  </si>
  <si>
    <t>SGC SERVICIOS GARANTIA Y CALIDAD SRL</t>
  </si>
  <si>
    <t>Seguro de vida Póliza No. 2-2-102-0019759 del personal de esta Unidad Ejecutora SIUBEN, período 01/11/2024 _ 30/11/2024.</t>
  </si>
  <si>
    <t>SEGUROS BANRESERVAS, S.A</t>
  </si>
  <si>
    <t>Seguro médico, correspondiente a los planes de Salud del personal, período 01/11/2024 _ 30/11/2024, Póliza No. 30-95-198972, Unidad Ejecutora SIUBEN.</t>
  </si>
  <si>
    <t>HUMANO SEGUROS S.A.</t>
  </si>
  <si>
    <t>Ayuntamiento  Municipal De La Vega</t>
  </si>
  <si>
    <t>AYUNTAMIENTO MUNICIPAL BARAHONA</t>
  </si>
  <si>
    <t>EDEESTE</t>
  </si>
  <si>
    <t>Alquiler del local donde se encuentra ubicada la Regional El Valle de esta Unidad Ejecutora SIUBEN, mes de octubre 2024.</t>
  </si>
  <si>
    <t>Compra de agua en botellon para el personal SIUBEN, segun orden 2024-00025.</t>
  </si>
  <si>
    <t>AGUA PLANETA AZUL, S.A.</t>
  </si>
  <si>
    <t>Compra tickets de combustible para la operatividad de esta Unidad Ejecutora SIUBEN, segun orden 2024-00098.</t>
  </si>
  <si>
    <t>Eco Petroleo Dominicana, S. A.</t>
  </si>
  <si>
    <t>Servicio de fumigación para la oficina principal y oficinas regionales del SIUBEN, orden 2024-00054.</t>
  </si>
  <si>
    <t>MAXIMUM PEST CONTROL, SRL</t>
  </si>
  <si>
    <t>Servicio de capacitacion en Habilidades de Liderazgo dirigida all personal del SIUBEN, segun orden 2024-00087.</t>
  </si>
  <si>
    <t>HEICES CONSULTING, SRL</t>
  </si>
  <si>
    <t>AENOR DOMINICANA, SRL.</t>
  </si>
  <si>
    <t>Alquiler del local donde se encuentra ubicada la Regional Santo Domingo Este de esta Unidad Ejecutora SIUBEN, correspondiente al mes de octubre del 2024.</t>
  </si>
  <si>
    <t>EDENORTE</t>
  </si>
  <si>
    <t>Pago servicio por suministro de agua potable de la Regional Cibao Sur-La Vega, según código de sistema 5153 y factura No.FS-3407953, mes de noviembre del 2024.</t>
  </si>
  <si>
    <t>CORAAVEGA</t>
  </si>
  <si>
    <t>Servicios de mantenimiento de sistema contra incendios para el Centro de Datos en la Oficina Principal del SIUBEN, orden 2024-00101.</t>
  </si>
  <si>
    <t>METRO TECNOLOGIA, SRL</t>
  </si>
  <si>
    <t>Adquisicion de sistema de control de acceso para ser utilizados en la oficina principal del SIUBEN, orden 2024-00071.</t>
  </si>
  <si>
    <t>Compra de material gastable de oficina (Forders de Bolsillo) para uso del SIUBEN, orden 2024-00096.</t>
  </si>
  <si>
    <t>CROS PUBLICIDAD, SRL</t>
  </si>
  <si>
    <t>INVERSIONES SIURANA, SRL</t>
  </si>
  <si>
    <t>Ayuntamiento San Pedro De Macoris</t>
  </si>
  <si>
    <t>Ayuntamiento del Municipio de Santiago</t>
  </si>
  <si>
    <t>GRUPO HICIANO GRUHINC SRL</t>
  </si>
  <si>
    <t>Servicio de almuerzos y cenas empacadas subsidiadas para el personal de la Oficina Principal SIUBEN  del 16 AL 31/10/2024, según orden No.2024-00084.</t>
  </si>
  <si>
    <t>Seguro médico, correspondiente a los planes Especial, Avanzado, Máximo y Premium, período 01/12/2024 _ 31/12/2024, Póliza No. 14740, Unidad Ejecutora SIUBEN.</t>
  </si>
  <si>
    <t>Seguro Nacional de Salud</t>
  </si>
  <si>
    <t>Alquiler de la 1ra. 2da. y 3ra. Planta Edificio Kennedy, donde se encuentra ubicada la Oficina Central del SIUBEN, correspondiente al mes de noviembre 2024.</t>
  </si>
  <si>
    <t>COVINFA. S.A.</t>
  </si>
  <si>
    <t>INAPA</t>
  </si>
  <si>
    <t>Pago servicio de agua potable y alcantarillado contrato No.85004388 de la Regional Cibao Nordeste-San Francisco de Macoris, corresp. al mes de octubre 2024.</t>
  </si>
  <si>
    <t>Servicio de alquiler de impresoras mes de octubre 2024, para uso de la oficina principal y oficinas regionales del SIUBEN, orden 2024-00003.</t>
  </si>
  <si>
    <t>ICU Soluciones Empresariales, SRL</t>
  </si>
  <si>
    <t>Alquiler del local de la Oficina Regional Cibao Norte de esta Unidad Ejecutora SIUBEN, correspondiente al mes de noviembre 2024.</t>
  </si>
  <si>
    <t>INMOBILIARIA CORFYSA  C POR A</t>
  </si>
  <si>
    <t>Compra de equipos tecnologicos (1) Proyector para uso de la oficina principal del SIUBEN, orden 2024-00108.</t>
  </si>
  <si>
    <t>OFFITEK, SRL.</t>
  </si>
  <si>
    <t>Contratación de servicio de transporte para trasladar activos fijos del SIUBEN a Bienes Nacionales para descargo, según orden de compra No.2024-00083.</t>
  </si>
  <si>
    <t>MUDANZAS DOMINICANA, SRL.</t>
  </si>
  <si>
    <t>Contratacion de servicios de capacitacion (Sharepoint de Microsoft) para el personal SIUBEN, orden 2024-00086.</t>
  </si>
  <si>
    <t>TEOREMA C E, SRL</t>
  </si>
  <si>
    <t>FRANCISCO JESUS RAMIREZ BERROA</t>
  </si>
  <si>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</si>
  <si>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</si>
  <si>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</si>
  <si>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</si>
  <si>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</si>
  <si>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</si>
  <si>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</si>
  <si>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</si>
  <si>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</si>
  <si>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</si>
  <si>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</si>
  <si>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</si>
  <si>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220807</t>
  </si>
  <si>
    <t>B1500006122</t>
  </si>
  <si>
    <t>0832</t>
  </si>
  <si>
    <t>B1500000832</t>
  </si>
  <si>
    <t>00006280</t>
  </si>
  <si>
    <t>B1500000438</t>
  </si>
  <si>
    <t>1302</t>
  </si>
  <si>
    <t>B1500000881</t>
  </si>
  <si>
    <t>1457</t>
  </si>
  <si>
    <t>B1500001141</t>
  </si>
  <si>
    <t>19832</t>
  </si>
  <si>
    <t>B1500001445</t>
  </si>
  <si>
    <t>Servicio de almuerzos y cenas empacadas subsidiadas para el personal de la Oficina Principal SIUBEN  del 18 sept. AL 30 de sept. 2024, según orden No.2024-00084.</t>
  </si>
  <si>
    <t>Servicio de almuerzos y cenas empacadas subsidiadas para el personal de la Oficina Principal SIUBEN  del 01. AL 15 de oct. 2024, según orden No.2024-00084.</t>
  </si>
  <si>
    <t>19894</t>
  </si>
  <si>
    <t>B1500001452</t>
  </si>
  <si>
    <t>20110</t>
  </si>
  <si>
    <t>B1500001476</t>
  </si>
  <si>
    <t>Servicios de almuerzos y cenas catering mediante plataforma digital del 01 al 15/09/2024, para los colboradores del  SIUBEN, orden 2024-00037.</t>
  </si>
  <si>
    <t>2024-0916</t>
  </si>
  <si>
    <t>B1500000074</t>
  </si>
  <si>
    <t>Servicios de almuerzos y cenas catering mediante plataforma digital del 16 al 17/09/2024, para los colboradores del  SIUBEN, orden 2024-00037.</t>
  </si>
  <si>
    <t>2024-0930</t>
  </si>
  <si>
    <t>B1500000076</t>
  </si>
  <si>
    <t>100025429</t>
  </si>
  <si>
    <t>B1500000840</t>
  </si>
  <si>
    <t>100025453</t>
  </si>
  <si>
    <t>B1500000845</t>
  </si>
  <si>
    <t>0033</t>
  </si>
  <si>
    <t>B1500000033</t>
  </si>
  <si>
    <t>Distribuidores Internacionales de Petróleo, S.A</t>
  </si>
  <si>
    <t>DIP-04016317</t>
  </si>
  <si>
    <t>E450000000704</t>
  </si>
  <si>
    <t>0511</t>
  </si>
  <si>
    <t>B1500000511</t>
  </si>
  <si>
    <t>5131</t>
  </si>
  <si>
    <t>E450000005131</t>
  </si>
  <si>
    <t>B1500002636</t>
  </si>
  <si>
    <t>C0429</t>
  </si>
  <si>
    <t>Ayuntamiento Municipal San Juan de la Maguana</t>
  </si>
  <si>
    <t>Contratacion de servicios de capacitacion para el personal SIUBEN, orden 2024-00085.</t>
  </si>
  <si>
    <t>703</t>
  </si>
  <si>
    <t>B1500000528</t>
  </si>
  <si>
    <t>Compra de Combustible (GasOil) para ser utilizado en la Planta Electrica del SIUBEN, orden 2024-00099.</t>
  </si>
  <si>
    <t>B1500000366</t>
  </si>
  <si>
    <t>0366</t>
  </si>
  <si>
    <t>B1500001721</t>
  </si>
  <si>
    <t>B1500001745</t>
  </si>
  <si>
    <t>1721</t>
  </si>
  <si>
    <t>1745</t>
  </si>
  <si>
    <t>198</t>
  </si>
  <si>
    <t>E450000058166</t>
  </si>
  <si>
    <t>AYUNTAMIENTO DEL DISTRITO NACIONAL</t>
  </si>
  <si>
    <t>27827345</t>
  </si>
  <si>
    <t>FS-3407953</t>
  </si>
  <si>
    <t xml:space="preserve"> B1500057863</t>
  </si>
  <si>
    <t xml:space="preserve"> B1500003491</t>
  </si>
  <si>
    <t xml:space="preserve"> B1500002145</t>
  </si>
  <si>
    <t xml:space="preserve"> B1500002138</t>
  </si>
  <si>
    <t xml:space="preserve"> B1500013849</t>
  </si>
  <si>
    <t>01-01129650</t>
  </si>
  <si>
    <t>B1500001981</t>
  </si>
  <si>
    <t>Pago servicio de agua potable y alcantarillado contrato No.84962842 de la Regional Higuamo-San Pedro de Macorís, mes de octubre del 2024.</t>
  </si>
  <si>
    <t>Pago servicio de agua potable y alcantarillado contrato No:84965762 de la Regional Enriquillo-Barahona, mes de octubre 2024.</t>
  </si>
  <si>
    <t>FAC/2024/0106</t>
  </si>
  <si>
    <t xml:space="preserve"> B1500006938</t>
  </si>
  <si>
    <t xml:space="preserve"> E450000000388</t>
  </si>
  <si>
    <t xml:space="preserve"> E450000000366</t>
  </si>
  <si>
    <t xml:space="preserve"> E450000000376</t>
  </si>
  <si>
    <t>FAC/2024/0011</t>
  </si>
  <si>
    <t>Pago servicio de notarización de (6) documentos de esta Unidad Ejecutora SIUBEN.</t>
  </si>
  <si>
    <t>0101985659</t>
  </si>
  <si>
    <t>Pago servicio de recogida de basura  Inmueble No.005540 de la Regional Cibao Norte Santiago, mes de noviembre del 2024.</t>
  </si>
  <si>
    <t>02-00003741</t>
  </si>
  <si>
    <t>Pago por servicio de Arbitrios Municipales (Letreros/Rampas) en la Regional Enriquillo-Barahona,  correspondiente al año 2024.</t>
  </si>
  <si>
    <t>Pago servicio de aseo recogida de basura en la Regional Higuamo-San Pedro de Macorís, mes de noviembre del 2024.</t>
  </si>
  <si>
    <t>01-00141838</t>
  </si>
  <si>
    <t>Pago por servicio de recogida de basura de la Región Cibao Sur- La Vega,  mes de noviembre 2024.</t>
  </si>
  <si>
    <t>Pago por servicio de aseo recogida de basura de la Regional Enriquillo-Barahona,  mes de noviembre 2024.</t>
  </si>
  <si>
    <t>FM00954830</t>
  </si>
  <si>
    <t>FAC/2024/0059</t>
  </si>
  <si>
    <t xml:space="preserve"> B1500000251</t>
  </si>
  <si>
    <t>00217897</t>
  </si>
  <si>
    <t>E450000000548</t>
  </si>
  <si>
    <t xml:space="preserve">Pago Suministro Energía Eléctrica </t>
  </si>
  <si>
    <t>B1500568745</t>
  </si>
  <si>
    <t>B1500568746</t>
  </si>
  <si>
    <t>B1500568747</t>
  </si>
  <si>
    <t>6055331294 90</t>
  </si>
  <si>
    <t>6452073086 13</t>
  </si>
  <si>
    <t>5507509245 70</t>
  </si>
  <si>
    <t>E450000000231</t>
  </si>
  <si>
    <t>481003</t>
  </si>
  <si>
    <t>Servicios de Internet Cuenta 87081704, correspondiente al mes de octubre 2024, Oficina Principal del SIUBEN.</t>
  </si>
  <si>
    <t>7462179</t>
  </si>
  <si>
    <t>E450000009030</t>
  </si>
  <si>
    <t>Servicios de Internet Cuenta 82965871, correspondiente al mes de octubre 2024, Oficina Principal del SIUBEN.</t>
  </si>
  <si>
    <t>1787021</t>
  </si>
  <si>
    <t>E450000009300</t>
  </si>
  <si>
    <t>3244744</t>
  </si>
  <si>
    <t>E450000002711</t>
  </si>
  <si>
    <t>4052258</t>
  </si>
  <si>
    <t>E450000002128</t>
  </si>
  <si>
    <t>40-24</t>
  </si>
  <si>
    <t>B1500000898</t>
  </si>
  <si>
    <t>0121</t>
  </si>
  <si>
    <t>B1500000121</t>
  </si>
  <si>
    <t>SENASA</t>
  </si>
  <si>
    <t>Pago de seguro medico 01/12/2024 - 31/12/2024</t>
  </si>
  <si>
    <t>217897</t>
  </si>
  <si>
    <t>Suministro de energía eléctrica mes de octubre/2024.</t>
  </si>
  <si>
    <t>B1500466077</t>
  </si>
  <si>
    <t>B1500468031</t>
  </si>
  <si>
    <t>B1500470159</t>
  </si>
  <si>
    <t>B1500470827</t>
  </si>
  <si>
    <t>11540296</t>
  </si>
  <si>
    <t>11538332</t>
  </si>
  <si>
    <t>11749297</t>
  </si>
  <si>
    <t>11749977</t>
  </si>
  <si>
    <t>Suministro energía eléctrica, mes de octubre/2024, Regional Santo Domingo NIC 4230980, Unidad Ejecutora SIUBEN.</t>
  </si>
  <si>
    <t>Suministro energía eléctrica, mes de octubre/2024,  Regional Este NIC 3463218, Unidad Ejecutora SIUBEN.</t>
  </si>
  <si>
    <t>4230980068-10</t>
  </si>
  <si>
    <t>B1500360653</t>
  </si>
  <si>
    <t>3463218213-63</t>
  </si>
  <si>
    <t>B1500359072</t>
  </si>
  <si>
    <t>Servicio de comunicación de la sumaria 717385730  mes de octubre del 2024, Unidad Ejecutora SIUBEN.</t>
  </si>
  <si>
    <t>193</t>
  </si>
  <si>
    <t>E450000058500</t>
  </si>
  <si>
    <t>Servicio de comunicación de la sumaria 722382272  mes de octubre del 2024, Unidad Ejecutora SIUBEN.</t>
  </si>
  <si>
    <t>181</t>
  </si>
  <si>
    <t>E450000058562</t>
  </si>
  <si>
    <t>2024/0396</t>
  </si>
  <si>
    <t>B1500000282</t>
  </si>
  <si>
    <t>2024/0379</t>
  </si>
  <si>
    <t>B1500000281</t>
  </si>
  <si>
    <t>0592</t>
  </si>
  <si>
    <t>B1500000062</t>
  </si>
  <si>
    <r>
      <t>Relación de  Pagos a Proveedores, mes de noviembre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</si>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</sst>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;\-#,##0.00;* 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b/>
      <sz val="16"/>
      <color rgb="FF000000"/>
      <name val="Gotham"/>
    </font>
    <font>
      <sz val="10"/>
      <color rgb="FF000000"/>
      <name val="Gotham"/>
    </font>
    <font>
      <sz val="10"/>
      <color theme="1"/>
      <name val="Gotham"/>
    </font>
    <font>
      <b/>
      <sz val="10"/>
      <color theme="1"/>
      <name val="Gotham"/>
    </font>
    <font>
      <sz val="10"/>
      <name val="Gotham"/>
    </font>
    <font>
      <i/>
      <sz val="11"/>
      <color theme="1"/>
      <name val="Gotham"/>
    </font>
    <font>
      <b/>
      <i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7" fillId="0" borderId="0" xfId="0" applyFont="1"/>
    <xf numFmtId="49" fontId="6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7" fillId="2" borderId="0" xfId="0" applyFont="1" applyFill="1"/>
    <xf numFmtId="49" fontId="6" fillId="2" borderId="1" xfId="0" applyNumberFormat="1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0" fontId="10" fillId="0" borderId="0" xfId="0" applyFont="1"/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300441</xdr:colOff>
      <xdr:row>0</xdr:row>
      <xdr:rowOff>0</xdr:rowOff>
    </xdr:from>
    <xdr:ext cx="1521734" cy="96059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41" y="337375"/>
          <a:ext cx="1521734" cy="960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="115" zoomScaleNormal="115" workbookViewId="0">
      <pane ySplit="1" topLeftCell="A2" activePane="bottomLeft" state="frozen"/>
      <selection pane="bottomLeft" activeCell="B10" sqref="B10"/>
    </sheetView>
  </sheetViews>
  <sheetFormatPr defaultColWidth="9.140625" defaultRowHeight="15" x14ac:dyDescent="0.25"/>
  <cols>
    <col min="1" max="1" width="31.42578125" customWidth="1"/>
    <col min="2" max="2" width="35.28515625" customWidth="1"/>
    <col min="3" max="3" width="18.42578125" style="2" customWidth="1"/>
    <col min="4" max="4" width="17.85546875" style="1" customWidth="1"/>
    <col min="5" max="5" width="12" style="1" customWidth="1"/>
    <col min="6" max="6" width="13.85546875" customWidth="1"/>
    <col min="7" max="7" width="12.85546875" style="1" customWidth="1"/>
    <col min="8" max="9" width="13.85546875" customWidth="1"/>
    <col min="10" max="10" width="11.140625" customWidth="1"/>
  </cols>
  <sheetData>
    <row r="1" spans="1:10" x14ac:dyDescent="0.25">
      <c r="J1" s="6"/>
    </row>
    <row r="2" spans="1:10" ht="19.5" x14ac:dyDescent="0.25">
      <c r="B2" s="11" t="s">
        <v>72</v>
      </c>
      <c r="C2" s="11"/>
      <c r="D2" s="11"/>
      <c r="E2" s="11"/>
      <c r="F2" s="11"/>
      <c r="G2" s="11"/>
      <c r="H2" s="11"/>
      <c r="I2" s="11"/>
      <c r="J2" s="12"/>
    </row>
    <row r="3" spans="1:10" ht="18" x14ac:dyDescent="0.25">
      <c r="B3" s="7" t="s">
        <v>71</v>
      </c>
      <c r="C3" s="7"/>
      <c r="D3" s="7"/>
      <c r="E3" s="7"/>
      <c r="F3" s="7"/>
      <c r="G3" s="7"/>
      <c r="H3" s="7"/>
      <c r="I3" s="7"/>
      <c r="J3" s="8"/>
    </row>
    <row r="4" spans="1:10" ht="17.45" customHeight="1" x14ac:dyDescent="0.25">
      <c r="B4" s="9" t="s">
        <v>210</v>
      </c>
      <c r="C4" s="9"/>
      <c r="D4" s="9"/>
      <c r="E4" s="9"/>
      <c r="F4" s="9"/>
      <c r="G4" s="9"/>
      <c r="H4" s="9"/>
      <c r="I4" s="9"/>
      <c r="J4" s="10"/>
    </row>
    <row r="5" spans="1:10" x14ac:dyDescent="0.25">
      <c r="J5" s="6"/>
    </row>
    <row r="6" spans="1:10" ht="43.5" x14ac:dyDescent="0.25">
      <c r="A6" s="44" t="s">
        <v>70</v>
      </c>
      <c r="B6" s="44" t="s">
        <v>69</v>
      </c>
      <c r="C6" s="45" t="s">
        <v>68</v>
      </c>
      <c r="D6" s="46" t="s">
        <v>67</v>
      </c>
      <c r="E6" s="46" t="s">
        <v>66</v>
      </c>
      <c r="F6" s="46" t="s">
        <v>65</v>
      </c>
      <c r="G6" s="46" t="s">
        <v>64</v>
      </c>
      <c r="H6" s="46" t="s">
        <v>63</v>
      </c>
      <c r="I6" s="46" t="s">
        <v>62</v>
      </c>
      <c r="J6" s="46" t="s">
        <v>61</v>
      </c>
    </row>
    <row r="7" spans="1:10" s="20" customFormat="1" ht="15.75" customHeight="1" x14ac:dyDescent="0.2">
      <c r="A7" s="13" t="s">
        <v>7</v>
      </c>
      <c r="B7" s="13" t="s">
        <v>157</v>
      </c>
      <c r="C7" s="14" t="s">
        <v>161</v>
      </c>
      <c r="D7" s="15" t="s">
        <v>158</v>
      </c>
      <c r="E7" s="16">
        <v>45596</v>
      </c>
      <c r="F7" s="17">
        <v>563479.88</v>
      </c>
      <c r="G7" s="16">
        <v>45647</v>
      </c>
      <c r="H7" s="17">
        <f>F7</f>
        <v>563479.88</v>
      </c>
      <c r="I7" s="18">
        <f t="shared" ref="I7:I45" si="0">+H7-F7</f>
        <v>0</v>
      </c>
      <c r="J7" s="19"/>
    </row>
    <row r="8" spans="1:10" s="20" customFormat="1" ht="15.75" customHeight="1" x14ac:dyDescent="0.2">
      <c r="A8" s="13" t="s">
        <v>7</v>
      </c>
      <c r="B8" s="13" t="s">
        <v>157</v>
      </c>
      <c r="C8" s="14" t="s">
        <v>162</v>
      </c>
      <c r="D8" s="15" t="s">
        <v>159</v>
      </c>
      <c r="E8" s="16">
        <v>45596</v>
      </c>
      <c r="F8" s="17">
        <v>19115.150000000001</v>
      </c>
      <c r="G8" s="16">
        <v>45647</v>
      </c>
      <c r="H8" s="17">
        <f t="shared" ref="H8:H20" si="1">F8</f>
        <v>19115.150000000001</v>
      </c>
      <c r="I8" s="18">
        <f t="shared" si="0"/>
        <v>0</v>
      </c>
      <c r="J8" s="19"/>
    </row>
    <row r="9" spans="1:10" s="20" customFormat="1" ht="15.75" customHeight="1" x14ac:dyDescent="0.2">
      <c r="A9" s="13" t="s">
        <v>7</v>
      </c>
      <c r="B9" s="13" t="s">
        <v>157</v>
      </c>
      <c r="C9" s="14" t="s">
        <v>163</v>
      </c>
      <c r="D9" s="15" t="s">
        <v>160</v>
      </c>
      <c r="E9" s="16">
        <v>45596</v>
      </c>
      <c r="F9" s="17">
        <v>24786.44</v>
      </c>
      <c r="G9" s="16">
        <v>45647</v>
      </c>
      <c r="H9" s="17">
        <f t="shared" si="1"/>
        <v>24786.44</v>
      </c>
      <c r="I9" s="18">
        <f t="shared" si="0"/>
        <v>0</v>
      </c>
      <c r="J9" s="19"/>
    </row>
    <row r="10" spans="1:10" s="20" customFormat="1" ht="63.75" x14ac:dyDescent="0.2">
      <c r="A10" s="13" t="s">
        <v>9</v>
      </c>
      <c r="B10" s="13" t="s">
        <v>8</v>
      </c>
      <c r="C10" s="14" t="s">
        <v>165</v>
      </c>
      <c r="D10" s="15" t="s">
        <v>164</v>
      </c>
      <c r="E10" s="16">
        <v>45591</v>
      </c>
      <c r="F10" s="17">
        <v>27684.59</v>
      </c>
      <c r="G10" s="16">
        <v>46022</v>
      </c>
      <c r="H10" s="17">
        <f t="shared" si="1"/>
        <v>27684.59</v>
      </c>
      <c r="I10" s="18">
        <f t="shared" si="0"/>
        <v>0</v>
      </c>
      <c r="J10" s="19"/>
    </row>
    <row r="11" spans="1:10" s="20" customFormat="1" ht="51" x14ac:dyDescent="0.2">
      <c r="A11" s="13" t="s">
        <v>10</v>
      </c>
      <c r="B11" s="13" t="s">
        <v>166</v>
      </c>
      <c r="C11" s="14" t="s">
        <v>167</v>
      </c>
      <c r="D11" s="15" t="s">
        <v>168</v>
      </c>
      <c r="E11" s="16">
        <v>45593</v>
      </c>
      <c r="F11" s="17">
        <v>101010.72</v>
      </c>
      <c r="G11" s="16">
        <v>46022</v>
      </c>
      <c r="H11" s="17">
        <f t="shared" si="1"/>
        <v>101010.72</v>
      </c>
      <c r="I11" s="18">
        <f t="shared" si="0"/>
        <v>0</v>
      </c>
      <c r="J11" s="19"/>
    </row>
    <row r="12" spans="1:10" s="20" customFormat="1" ht="51" x14ac:dyDescent="0.2">
      <c r="A12" s="13" t="s">
        <v>10</v>
      </c>
      <c r="B12" s="13" t="s">
        <v>169</v>
      </c>
      <c r="C12" s="14" t="s">
        <v>170</v>
      </c>
      <c r="D12" s="15" t="s">
        <v>171</v>
      </c>
      <c r="E12" s="16">
        <v>45601</v>
      </c>
      <c r="F12" s="17">
        <v>21476</v>
      </c>
      <c r="G12" s="16">
        <v>46022</v>
      </c>
      <c r="H12" s="17">
        <f t="shared" ref="H12" si="2">F12</f>
        <v>21476</v>
      </c>
      <c r="I12" s="18">
        <f t="shared" ref="I12" si="3">+H12-F12</f>
        <v>0</v>
      </c>
      <c r="J12" s="19"/>
    </row>
    <row r="13" spans="1:10" s="20" customFormat="1" ht="63.75" x14ac:dyDescent="0.2">
      <c r="A13" s="13" t="s">
        <v>12</v>
      </c>
      <c r="B13" s="13" t="s">
        <v>11</v>
      </c>
      <c r="C13" s="14" t="s">
        <v>206</v>
      </c>
      <c r="D13" s="21" t="s">
        <v>207</v>
      </c>
      <c r="E13" s="16">
        <v>45587</v>
      </c>
      <c r="F13" s="17">
        <v>262320.37</v>
      </c>
      <c r="G13" s="16">
        <v>45657</v>
      </c>
      <c r="H13" s="17">
        <f t="shared" si="1"/>
        <v>262320.37</v>
      </c>
      <c r="I13" s="18">
        <f t="shared" si="0"/>
        <v>0</v>
      </c>
      <c r="J13" s="19"/>
    </row>
    <row r="14" spans="1:10" s="20" customFormat="1" ht="51" x14ac:dyDescent="0.2">
      <c r="A14" s="13" t="s">
        <v>14</v>
      </c>
      <c r="B14" s="13" t="s">
        <v>13</v>
      </c>
      <c r="C14" s="14" t="s">
        <v>172</v>
      </c>
      <c r="D14" s="21" t="s">
        <v>173</v>
      </c>
      <c r="E14" s="16">
        <v>45597</v>
      </c>
      <c r="F14" s="17">
        <v>31784.87</v>
      </c>
      <c r="G14" s="16">
        <v>46022</v>
      </c>
      <c r="H14" s="17">
        <f t="shared" si="1"/>
        <v>31784.87</v>
      </c>
      <c r="I14" s="18">
        <f t="shared" si="0"/>
        <v>0</v>
      </c>
      <c r="J14" s="19"/>
    </row>
    <row r="15" spans="1:10" s="20" customFormat="1" ht="63.75" x14ac:dyDescent="0.2">
      <c r="A15" s="13" t="s">
        <v>16</v>
      </c>
      <c r="B15" s="13" t="s">
        <v>15</v>
      </c>
      <c r="C15" s="14" t="s">
        <v>174</v>
      </c>
      <c r="D15" s="21" t="s">
        <v>175</v>
      </c>
      <c r="E15" s="16">
        <v>45597</v>
      </c>
      <c r="F15" s="17">
        <v>860614.49</v>
      </c>
      <c r="G15" s="16">
        <v>46022</v>
      </c>
      <c r="H15" s="17">
        <f t="shared" si="1"/>
        <v>860614.49</v>
      </c>
      <c r="I15" s="18">
        <f t="shared" si="0"/>
        <v>0</v>
      </c>
      <c r="J15" s="19"/>
    </row>
    <row r="16" spans="1:10" s="20" customFormat="1" ht="38.25" x14ac:dyDescent="0.2">
      <c r="A16" s="13" t="s">
        <v>5</v>
      </c>
      <c r="B16" s="13" t="s">
        <v>198</v>
      </c>
      <c r="C16" s="14" t="s">
        <v>199</v>
      </c>
      <c r="D16" s="21" t="s">
        <v>200</v>
      </c>
      <c r="E16" s="16">
        <v>45593</v>
      </c>
      <c r="F16" s="17">
        <v>1147179.55</v>
      </c>
      <c r="G16" s="16">
        <v>46022</v>
      </c>
      <c r="H16" s="17">
        <f t="shared" si="1"/>
        <v>1147179.55</v>
      </c>
      <c r="I16" s="18">
        <f t="shared" si="0"/>
        <v>0</v>
      </c>
      <c r="J16" s="19"/>
    </row>
    <row r="17" spans="1:10" s="20" customFormat="1" ht="51" x14ac:dyDescent="0.2">
      <c r="A17" s="22" t="s">
        <v>5</v>
      </c>
      <c r="B17" s="13" t="s">
        <v>201</v>
      </c>
      <c r="C17" s="14" t="s">
        <v>202</v>
      </c>
      <c r="D17" s="21" t="s">
        <v>203</v>
      </c>
      <c r="E17" s="16">
        <v>45593</v>
      </c>
      <c r="F17" s="17">
        <v>24370.87</v>
      </c>
      <c r="G17" s="16">
        <v>46022</v>
      </c>
      <c r="H17" s="17">
        <f t="shared" si="1"/>
        <v>24370.87</v>
      </c>
      <c r="I17" s="18">
        <f t="shared" si="0"/>
        <v>0</v>
      </c>
      <c r="J17" s="19"/>
    </row>
    <row r="18" spans="1:10" s="20" customFormat="1" ht="51" x14ac:dyDescent="0.2">
      <c r="A18" s="13" t="s">
        <v>19</v>
      </c>
      <c r="B18" s="13" t="s">
        <v>192</v>
      </c>
      <c r="C18" s="14" t="s">
        <v>194</v>
      </c>
      <c r="D18" s="21" t="s">
        <v>195</v>
      </c>
      <c r="E18" s="16">
        <v>45584</v>
      </c>
      <c r="F18" s="17">
        <v>27795.19</v>
      </c>
      <c r="G18" s="16">
        <v>45657</v>
      </c>
      <c r="H18" s="17">
        <f>F18</f>
        <v>27795.19</v>
      </c>
      <c r="I18" s="18">
        <f>+H18-F18</f>
        <v>0</v>
      </c>
      <c r="J18" s="19"/>
    </row>
    <row r="19" spans="1:10" s="20" customFormat="1" ht="38.25" x14ac:dyDescent="0.2">
      <c r="A19" s="13" t="s">
        <v>19</v>
      </c>
      <c r="B19" s="13" t="s">
        <v>193</v>
      </c>
      <c r="C19" s="14" t="s">
        <v>196</v>
      </c>
      <c r="D19" s="21" t="s">
        <v>197</v>
      </c>
      <c r="E19" s="16">
        <v>45583</v>
      </c>
      <c r="F19" s="17">
        <v>20343.39</v>
      </c>
      <c r="G19" s="16">
        <v>45657</v>
      </c>
      <c r="H19" s="17">
        <f>F19</f>
        <v>20343.39</v>
      </c>
      <c r="I19" s="18">
        <f>+H19-F19</f>
        <v>0</v>
      </c>
      <c r="J19" s="19"/>
    </row>
    <row r="20" spans="1:10" s="20" customFormat="1" ht="51" x14ac:dyDescent="0.2">
      <c r="A20" s="13" t="s">
        <v>112</v>
      </c>
      <c r="B20" s="13" t="s">
        <v>20</v>
      </c>
      <c r="C20" s="14" t="s">
        <v>176</v>
      </c>
      <c r="D20" s="21" t="s">
        <v>177</v>
      </c>
      <c r="E20" s="16">
        <v>45595</v>
      </c>
      <c r="F20" s="17">
        <v>63960</v>
      </c>
      <c r="G20" s="16">
        <v>45657</v>
      </c>
      <c r="H20" s="17">
        <f t="shared" si="1"/>
        <v>63960</v>
      </c>
      <c r="I20" s="18">
        <f t="shared" si="0"/>
        <v>0</v>
      </c>
      <c r="J20" s="19"/>
    </row>
    <row r="21" spans="1:10" s="20" customFormat="1" ht="38.25" x14ac:dyDescent="0.2">
      <c r="A21" s="13" t="s">
        <v>22</v>
      </c>
      <c r="B21" s="13" t="s">
        <v>21</v>
      </c>
      <c r="C21" s="14" t="s">
        <v>108</v>
      </c>
      <c r="D21" s="21" t="s">
        <v>109</v>
      </c>
      <c r="E21" s="16">
        <v>45588</v>
      </c>
      <c r="F21" s="17">
        <v>3304</v>
      </c>
      <c r="G21" s="16">
        <v>46022</v>
      </c>
      <c r="H21" s="17">
        <v>3304</v>
      </c>
      <c r="I21" s="18">
        <f t="shared" si="0"/>
        <v>0</v>
      </c>
      <c r="J21" s="19"/>
    </row>
    <row r="22" spans="1:10" s="20" customFormat="1" ht="51" x14ac:dyDescent="0.2">
      <c r="A22" s="13" t="s">
        <v>24</v>
      </c>
      <c r="B22" s="13" t="s">
        <v>23</v>
      </c>
      <c r="C22" s="14" t="s">
        <v>111</v>
      </c>
      <c r="D22" s="21" t="s">
        <v>110</v>
      </c>
      <c r="E22" s="16">
        <v>45586</v>
      </c>
      <c r="F22" s="17">
        <v>1400000</v>
      </c>
      <c r="G22" s="16">
        <v>45657</v>
      </c>
      <c r="H22" s="17">
        <v>1400000</v>
      </c>
      <c r="I22" s="18">
        <f t="shared" si="0"/>
        <v>0</v>
      </c>
      <c r="J22" s="19"/>
    </row>
    <row r="23" spans="1:10" s="20" customFormat="1" ht="51" x14ac:dyDescent="0.2">
      <c r="A23" s="13" t="s">
        <v>26</v>
      </c>
      <c r="B23" s="13" t="s">
        <v>25</v>
      </c>
      <c r="C23" s="14" t="s">
        <v>106</v>
      </c>
      <c r="D23" s="21" t="s">
        <v>107</v>
      </c>
      <c r="E23" s="16">
        <v>45596</v>
      </c>
      <c r="F23" s="17">
        <v>116230</v>
      </c>
      <c r="G23" s="16">
        <v>46022</v>
      </c>
      <c r="H23" s="17">
        <v>116230</v>
      </c>
      <c r="I23" s="18">
        <f t="shared" si="0"/>
        <v>0</v>
      </c>
      <c r="J23" s="19"/>
    </row>
    <row r="24" spans="1:10" s="20" customFormat="1" ht="51" x14ac:dyDescent="0.2">
      <c r="A24" s="13" t="s">
        <v>28</v>
      </c>
      <c r="B24" s="13" t="s">
        <v>27</v>
      </c>
      <c r="C24" s="14" t="s">
        <v>101</v>
      </c>
      <c r="D24" s="21" t="s">
        <v>102</v>
      </c>
      <c r="E24" s="16">
        <v>45589</v>
      </c>
      <c r="F24" s="17">
        <v>64185</v>
      </c>
      <c r="G24" s="16">
        <v>46022</v>
      </c>
      <c r="H24" s="17">
        <v>64185</v>
      </c>
      <c r="I24" s="18">
        <f t="shared" si="0"/>
        <v>0</v>
      </c>
      <c r="J24" s="19"/>
    </row>
    <row r="25" spans="1:10" s="20" customFormat="1" ht="51" x14ac:dyDescent="0.2">
      <c r="A25" s="13" t="s">
        <v>103</v>
      </c>
      <c r="B25" s="13" t="s">
        <v>116</v>
      </c>
      <c r="C25" s="14" t="s">
        <v>104</v>
      </c>
      <c r="D25" s="21" t="s">
        <v>105</v>
      </c>
      <c r="E25" s="16">
        <v>45594</v>
      </c>
      <c r="F25" s="17">
        <v>99941.6</v>
      </c>
      <c r="G25" s="16">
        <v>46022</v>
      </c>
      <c r="H25" s="17">
        <v>99941.6</v>
      </c>
      <c r="I25" s="18">
        <f t="shared" si="0"/>
        <v>0</v>
      </c>
      <c r="J25" s="19"/>
    </row>
    <row r="26" spans="1:10" s="20" customFormat="1" ht="38.25" x14ac:dyDescent="0.2">
      <c r="A26" s="13" t="s">
        <v>29</v>
      </c>
      <c r="B26" s="13" t="s">
        <v>113</v>
      </c>
      <c r="C26" s="14" t="s">
        <v>114</v>
      </c>
      <c r="D26" s="21" t="s">
        <v>115</v>
      </c>
      <c r="E26" s="16">
        <v>45579</v>
      </c>
      <c r="F26" s="17">
        <v>180000</v>
      </c>
      <c r="G26" s="16">
        <v>46022</v>
      </c>
      <c r="H26" s="17">
        <v>180000</v>
      </c>
      <c r="I26" s="18">
        <f t="shared" si="0"/>
        <v>0</v>
      </c>
      <c r="J26" s="19"/>
    </row>
    <row r="27" spans="1:10" s="20" customFormat="1" ht="63.75" x14ac:dyDescent="0.2">
      <c r="A27" s="13" t="s">
        <v>12</v>
      </c>
      <c r="B27" s="13" t="s">
        <v>30</v>
      </c>
      <c r="C27" s="14" t="s">
        <v>204</v>
      </c>
      <c r="D27" s="21" t="s">
        <v>205</v>
      </c>
      <c r="E27" s="16">
        <v>45597</v>
      </c>
      <c r="F27" s="17">
        <v>131160.19</v>
      </c>
      <c r="G27" s="23">
        <v>45657</v>
      </c>
      <c r="H27" s="24">
        <f t="shared" ref="H27:H29" si="4">F27</f>
        <v>131160.19</v>
      </c>
      <c r="I27" s="18">
        <f t="shared" si="0"/>
        <v>0</v>
      </c>
      <c r="J27" s="19"/>
    </row>
    <row r="28" spans="1:10" s="30" customFormat="1" ht="25.5" x14ac:dyDescent="0.2">
      <c r="A28" s="13" t="s">
        <v>31</v>
      </c>
      <c r="B28" s="13" t="s">
        <v>183</v>
      </c>
      <c r="C28" s="25" t="s">
        <v>189</v>
      </c>
      <c r="D28" s="25" t="s">
        <v>184</v>
      </c>
      <c r="E28" s="26">
        <v>45602</v>
      </c>
      <c r="F28" s="24">
        <v>26083.08</v>
      </c>
      <c r="G28" s="27">
        <v>45657</v>
      </c>
      <c r="H28" s="24">
        <f t="shared" si="4"/>
        <v>26083.08</v>
      </c>
      <c r="I28" s="28">
        <f t="shared" si="0"/>
        <v>0</v>
      </c>
      <c r="J28" s="29"/>
    </row>
    <row r="29" spans="1:10" s="30" customFormat="1" ht="25.5" x14ac:dyDescent="0.2">
      <c r="A29" s="13" t="s">
        <v>31</v>
      </c>
      <c r="B29" s="13" t="s">
        <v>183</v>
      </c>
      <c r="C29" s="25" t="s">
        <v>188</v>
      </c>
      <c r="D29" s="25" t="s">
        <v>185</v>
      </c>
      <c r="E29" s="26">
        <v>45602</v>
      </c>
      <c r="F29" s="24">
        <v>17095.580000000002</v>
      </c>
      <c r="G29" s="27">
        <v>45657</v>
      </c>
      <c r="H29" s="24">
        <f t="shared" si="4"/>
        <v>17095.580000000002</v>
      </c>
      <c r="I29" s="28">
        <f t="shared" si="0"/>
        <v>0</v>
      </c>
      <c r="J29" s="29"/>
    </row>
    <row r="30" spans="1:10" s="30" customFormat="1" ht="25.5" x14ac:dyDescent="0.2">
      <c r="A30" s="13" t="s">
        <v>31</v>
      </c>
      <c r="B30" s="13" t="s">
        <v>183</v>
      </c>
      <c r="C30" s="25" t="s">
        <v>190</v>
      </c>
      <c r="D30" s="25" t="s">
        <v>186</v>
      </c>
      <c r="E30" s="26">
        <v>45602</v>
      </c>
      <c r="F30" s="24">
        <v>16204.02</v>
      </c>
      <c r="G30" s="27">
        <v>45657</v>
      </c>
      <c r="H30" s="24">
        <f>F30</f>
        <v>16204.02</v>
      </c>
      <c r="I30" s="28">
        <f t="shared" si="0"/>
        <v>0</v>
      </c>
      <c r="J30" s="29"/>
    </row>
    <row r="31" spans="1:10" s="30" customFormat="1" ht="25.5" x14ac:dyDescent="0.2">
      <c r="A31" s="13" t="s">
        <v>31</v>
      </c>
      <c r="B31" s="13" t="s">
        <v>183</v>
      </c>
      <c r="C31" s="25" t="s">
        <v>191</v>
      </c>
      <c r="D31" s="25" t="s">
        <v>187</v>
      </c>
      <c r="E31" s="26">
        <v>45602</v>
      </c>
      <c r="F31" s="24">
        <v>5603.92</v>
      </c>
      <c r="G31" s="27">
        <v>45657</v>
      </c>
      <c r="H31" s="24">
        <f>F31</f>
        <v>5603.92</v>
      </c>
      <c r="I31" s="28">
        <f t="shared" si="0"/>
        <v>0</v>
      </c>
      <c r="J31" s="29"/>
    </row>
    <row r="32" spans="1:10" s="30" customFormat="1" ht="25.5" x14ac:dyDescent="0.2">
      <c r="A32" s="13" t="s">
        <v>180</v>
      </c>
      <c r="B32" s="13" t="s">
        <v>181</v>
      </c>
      <c r="C32" s="25" t="s">
        <v>182</v>
      </c>
      <c r="D32" s="31" t="s">
        <v>156</v>
      </c>
      <c r="E32" s="26">
        <v>45614</v>
      </c>
      <c r="F32" s="24">
        <v>334842.28000000003</v>
      </c>
      <c r="G32" s="16">
        <v>46022</v>
      </c>
      <c r="H32" s="24">
        <f>F32</f>
        <v>334842.28000000003</v>
      </c>
      <c r="I32" s="28">
        <f t="shared" ref="I32" si="5">+H32-F32</f>
        <v>0</v>
      </c>
      <c r="J32" s="29"/>
    </row>
    <row r="33" spans="1:10" s="20" customFormat="1" ht="63.75" x14ac:dyDescent="0.2">
      <c r="A33" s="13" t="s">
        <v>35</v>
      </c>
      <c r="B33" s="13" t="s">
        <v>34</v>
      </c>
      <c r="C33" s="14" t="s">
        <v>99</v>
      </c>
      <c r="D33" s="21" t="s">
        <v>100</v>
      </c>
      <c r="E33" s="16">
        <v>45603</v>
      </c>
      <c r="F33" s="17">
        <v>163430</v>
      </c>
      <c r="G33" s="23">
        <v>46022</v>
      </c>
      <c r="H33" s="17">
        <v>163430</v>
      </c>
      <c r="I33" s="28">
        <f t="shared" si="0"/>
        <v>0</v>
      </c>
      <c r="J33" s="19"/>
    </row>
    <row r="34" spans="1:10" s="20" customFormat="1" ht="51" x14ac:dyDescent="0.2">
      <c r="A34" s="13" t="s">
        <v>35</v>
      </c>
      <c r="B34" s="13" t="s">
        <v>36</v>
      </c>
      <c r="C34" s="14" t="s">
        <v>97</v>
      </c>
      <c r="D34" s="21" t="s">
        <v>98</v>
      </c>
      <c r="E34" s="16">
        <v>45586</v>
      </c>
      <c r="F34" s="17">
        <v>729122</v>
      </c>
      <c r="G34" s="23">
        <v>46022</v>
      </c>
      <c r="H34" s="17">
        <v>729122</v>
      </c>
      <c r="I34" s="18">
        <f t="shared" si="0"/>
        <v>0</v>
      </c>
      <c r="J34" s="19"/>
    </row>
    <row r="35" spans="1:10" s="20" customFormat="1" ht="38.25" x14ac:dyDescent="0.2">
      <c r="A35" s="13" t="s">
        <v>38</v>
      </c>
      <c r="B35" s="13" t="s">
        <v>37</v>
      </c>
      <c r="C35" s="14" t="s">
        <v>81</v>
      </c>
      <c r="D35" s="21" t="s">
        <v>82</v>
      </c>
      <c r="E35" s="16">
        <v>45601</v>
      </c>
      <c r="F35" s="17">
        <v>17700</v>
      </c>
      <c r="G35" s="16">
        <v>46022</v>
      </c>
      <c r="H35" s="17">
        <v>17700</v>
      </c>
      <c r="I35" s="18">
        <f t="shared" si="0"/>
        <v>0</v>
      </c>
      <c r="J35" s="19"/>
    </row>
    <row r="36" spans="1:10" s="20" customFormat="1" ht="63.75" x14ac:dyDescent="0.2">
      <c r="A36" s="13" t="s">
        <v>39</v>
      </c>
      <c r="B36" s="13" t="s">
        <v>85</v>
      </c>
      <c r="C36" s="14" t="s">
        <v>83</v>
      </c>
      <c r="D36" s="21" t="s">
        <v>84</v>
      </c>
      <c r="E36" s="16">
        <v>45581</v>
      </c>
      <c r="F36" s="17">
        <v>83936.55</v>
      </c>
      <c r="G36" s="16">
        <v>46022</v>
      </c>
      <c r="H36" s="17">
        <v>83936.55</v>
      </c>
      <c r="I36" s="18">
        <f t="shared" si="0"/>
        <v>0</v>
      </c>
      <c r="J36" s="19"/>
    </row>
    <row r="37" spans="1:10" s="20" customFormat="1" ht="63.75" x14ac:dyDescent="0.2">
      <c r="A37" s="13" t="s">
        <v>39</v>
      </c>
      <c r="B37" s="13" t="s">
        <v>86</v>
      </c>
      <c r="C37" s="14" t="s">
        <v>87</v>
      </c>
      <c r="D37" s="21" t="s">
        <v>88</v>
      </c>
      <c r="E37" s="16">
        <v>45589</v>
      </c>
      <c r="F37" s="17">
        <v>117077.87</v>
      </c>
      <c r="G37" s="16">
        <v>46022</v>
      </c>
      <c r="H37" s="17">
        <v>117077.87</v>
      </c>
      <c r="I37" s="18">
        <f t="shared" si="0"/>
        <v>0</v>
      </c>
      <c r="J37" s="19"/>
    </row>
    <row r="38" spans="1:10" s="20" customFormat="1" ht="63.75" x14ac:dyDescent="0.2">
      <c r="A38" s="13" t="s">
        <v>42</v>
      </c>
      <c r="B38" s="13" t="s">
        <v>91</v>
      </c>
      <c r="C38" s="32" t="s">
        <v>92</v>
      </c>
      <c r="D38" s="21" t="s">
        <v>93</v>
      </c>
      <c r="E38" s="23">
        <v>45551</v>
      </c>
      <c r="F38" s="17">
        <v>117674.98</v>
      </c>
      <c r="G38" s="23">
        <v>46022</v>
      </c>
      <c r="H38" s="17">
        <v>117674.98</v>
      </c>
      <c r="I38" s="18">
        <f t="shared" si="0"/>
        <v>0</v>
      </c>
      <c r="J38" s="33"/>
    </row>
    <row r="39" spans="1:10" s="20" customFormat="1" ht="63.75" x14ac:dyDescent="0.2">
      <c r="A39" s="13" t="s">
        <v>42</v>
      </c>
      <c r="B39" s="13" t="s">
        <v>94</v>
      </c>
      <c r="C39" s="32" t="s">
        <v>95</v>
      </c>
      <c r="D39" s="21" t="s">
        <v>96</v>
      </c>
      <c r="E39" s="23">
        <v>45565</v>
      </c>
      <c r="F39" s="17">
        <v>20655</v>
      </c>
      <c r="G39" s="23">
        <v>46022</v>
      </c>
      <c r="H39" s="17">
        <v>20655</v>
      </c>
      <c r="I39" s="18">
        <f t="shared" si="0"/>
        <v>0</v>
      </c>
      <c r="J39" s="33"/>
    </row>
    <row r="40" spans="1:10" s="20" customFormat="1" ht="63.75" x14ac:dyDescent="0.2">
      <c r="A40" s="13" t="s">
        <v>39</v>
      </c>
      <c r="B40" s="13" t="s">
        <v>43</v>
      </c>
      <c r="C40" s="32" t="s">
        <v>89</v>
      </c>
      <c r="D40" s="21" t="s">
        <v>90</v>
      </c>
      <c r="E40" s="23">
        <v>45604</v>
      </c>
      <c r="F40" s="17">
        <v>125140.96</v>
      </c>
      <c r="G40" s="23">
        <v>46022</v>
      </c>
      <c r="H40" s="17">
        <v>125140.96</v>
      </c>
      <c r="I40" s="18">
        <f t="shared" si="0"/>
        <v>0</v>
      </c>
      <c r="J40" s="33"/>
    </row>
    <row r="41" spans="1:10" s="20" customFormat="1" ht="76.5" x14ac:dyDescent="0.2">
      <c r="A41" s="13" t="s">
        <v>45</v>
      </c>
      <c r="B41" s="13" t="s">
        <v>44</v>
      </c>
      <c r="C41" s="32" t="s">
        <v>155</v>
      </c>
      <c r="D41" s="21" t="s">
        <v>156</v>
      </c>
      <c r="E41" s="23">
        <v>45614</v>
      </c>
      <c r="F41" s="17">
        <v>334842.28000000003</v>
      </c>
      <c r="G41" s="23">
        <v>46022</v>
      </c>
      <c r="H41" s="17">
        <v>334842.28000000003</v>
      </c>
      <c r="I41" s="18">
        <f t="shared" si="0"/>
        <v>0</v>
      </c>
      <c r="J41" s="33"/>
    </row>
    <row r="42" spans="1:10" s="20" customFormat="1" ht="76.5" x14ac:dyDescent="0.2">
      <c r="A42" s="13" t="s">
        <v>47</v>
      </c>
      <c r="B42" s="13" t="s">
        <v>46</v>
      </c>
      <c r="C42" s="32" t="s">
        <v>178</v>
      </c>
      <c r="D42" s="21" t="s">
        <v>179</v>
      </c>
      <c r="E42" s="23">
        <v>45617</v>
      </c>
      <c r="F42" s="17">
        <v>1102982.1299999999</v>
      </c>
      <c r="G42" s="23">
        <v>45657</v>
      </c>
      <c r="H42" s="17">
        <v>1102982.1299999999</v>
      </c>
      <c r="I42" s="18">
        <f t="shared" si="0"/>
        <v>0</v>
      </c>
      <c r="J42" s="33"/>
    </row>
    <row r="43" spans="1:10" s="20" customFormat="1" ht="63.75" x14ac:dyDescent="0.2">
      <c r="A43" s="13" t="s">
        <v>51</v>
      </c>
      <c r="B43" s="13" t="s">
        <v>50</v>
      </c>
      <c r="C43" s="14" t="s">
        <v>75</v>
      </c>
      <c r="D43" s="21" t="s">
        <v>76</v>
      </c>
      <c r="E43" s="16">
        <v>45614</v>
      </c>
      <c r="F43" s="17">
        <v>84488</v>
      </c>
      <c r="G43" s="16">
        <v>45657</v>
      </c>
      <c r="H43" s="17">
        <v>84488</v>
      </c>
      <c r="I43" s="18">
        <f t="shared" si="0"/>
        <v>0</v>
      </c>
      <c r="J43" s="19"/>
    </row>
    <row r="44" spans="1:10" s="20" customFormat="1" ht="63.75" x14ac:dyDescent="0.2">
      <c r="A44" s="22" t="s">
        <v>53</v>
      </c>
      <c r="B44" s="13" t="s">
        <v>52</v>
      </c>
      <c r="C44" s="14" t="s">
        <v>208</v>
      </c>
      <c r="D44" s="21" t="s">
        <v>209</v>
      </c>
      <c r="E44" s="16">
        <v>45611</v>
      </c>
      <c r="F44" s="17">
        <v>89387.28</v>
      </c>
      <c r="G44" s="16">
        <v>46022</v>
      </c>
      <c r="H44" s="17">
        <f>F44</f>
        <v>89387.28</v>
      </c>
      <c r="I44" s="18">
        <f t="shared" si="0"/>
        <v>0</v>
      </c>
      <c r="J44" s="19"/>
    </row>
    <row r="45" spans="1:10" s="20" customFormat="1" ht="51" x14ac:dyDescent="0.2">
      <c r="A45" s="13" t="s">
        <v>55</v>
      </c>
      <c r="B45" s="13" t="s">
        <v>54</v>
      </c>
      <c r="C45" s="14" t="s">
        <v>73</v>
      </c>
      <c r="D45" s="21" t="s">
        <v>74</v>
      </c>
      <c r="E45" s="16">
        <v>45615</v>
      </c>
      <c r="F45" s="17">
        <v>32900</v>
      </c>
      <c r="G45" s="16">
        <v>46022</v>
      </c>
      <c r="H45" s="17">
        <v>32900</v>
      </c>
      <c r="I45" s="18">
        <f t="shared" si="0"/>
        <v>0</v>
      </c>
      <c r="J45" s="19"/>
    </row>
    <row r="46" spans="1:10" s="20" customFormat="1" ht="63.75" x14ac:dyDescent="0.2">
      <c r="A46" s="13" t="s">
        <v>57</v>
      </c>
      <c r="B46" s="13" t="s">
        <v>56</v>
      </c>
      <c r="C46" s="14" t="s">
        <v>77</v>
      </c>
      <c r="D46" s="21" t="s">
        <v>78</v>
      </c>
      <c r="E46" s="16">
        <v>45611</v>
      </c>
      <c r="F46" s="17">
        <v>54000</v>
      </c>
      <c r="G46" s="16">
        <v>45657</v>
      </c>
      <c r="H46" s="17">
        <v>54000</v>
      </c>
      <c r="I46" s="18">
        <f t="shared" ref="I46:I62" si="6">+H46-F46</f>
        <v>0</v>
      </c>
      <c r="J46" s="19"/>
    </row>
    <row r="47" spans="1:10" s="20" customFormat="1" ht="51" x14ac:dyDescent="0.2">
      <c r="A47" s="13" t="s">
        <v>59</v>
      </c>
      <c r="B47" s="13" t="s">
        <v>58</v>
      </c>
      <c r="C47" s="14" t="s">
        <v>79</v>
      </c>
      <c r="D47" s="21" t="s">
        <v>80</v>
      </c>
      <c r="E47" s="16">
        <v>45611</v>
      </c>
      <c r="F47" s="17">
        <v>129105</v>
      </c>
      <c r="G47" s="16">
        <v>46022</v>
      </c>
      <c r="H47" s="17">
        <v>129105</v>
      </c>
      <c r="I47" s="18">
        <f t="shared" si="6"/>
        <v>0</v>
      </c>
      <c r="J47" s="19"/>
    </row>
    <row r="48" spans="1:10" s="20" customFormat="1" ht="63.75" x14ac:dyDescent="0.2">
      <c r="A48" s="13" t="s">
        <v>1</v>
      </c>
      <c r="B48" s="13" t="s">
        <v>0</v>
      </c>
      <c r="C48" s="32" t="s">
        <v>118</v>
      </c>
      <c r="D48" s="21" t="s">
        <v>117</v>
      </c>
      <c r="E48" s="23">
        <v>45579</v>
      </c>
      <c r="F48" s="17">
        <v>64428</v>
      </c>
      <c r="G48" s="23">
        <v>46022</v>
      </c>
      <c r="H48" s="17">
        <v>64428</v>
      </c>
      <c r="I48" s="18">
        <f t="shared" si="6"/>
        <v>0</v>
      </c>
      <c r="J48" s="33"/>
    </row>
    <row r="49" spans="1:10" s="20" customFormat="1" ht="63.75" x14ac:dyDescent="0.2">
      <c r="A49" s="13" t="s">
        <v>3</v>
      </c>
      <c r="B49" s="13" t="s">
        <v>2</v>
      </c>
      <c r="C49" s="32" t="s">
        <v>121</v>
      </c>
      <c r="D49" s="21" t="s">
        <v>119</v>
      </c>
      <c r="E49" s="23">
        <v>45566</v>
      </c>
      <c r="F49" s="17">
        <v>16500</v>
      </c>
      <c r="G49" s="23">
        <v>46022</v>
      </c>
      <c r="H49" s="17">
        <v>16500</v>
      </c>
      <c r="I49" s="18">
        <f t="shared" si="6"/>
        <v>0</v>
      </c>
      <c r="J49" s="33"/>
    </row>
    <row r="50" spans="1:10" s="20" customFormat="1" ht="63.75" x14ac:dyDescent="0.2">
      <c r="A50" s="13" t="s">
        <v>3</v>
      </c>
      <c r="B50" s="13" t="s">
        <v>2</v>
      </c>
      <c r="C50" s="32" t="s">
        <v>122</v>
      </c>
      <c r="D50" s="21" t="s">
        <v>120</v>
      </c>
      <c r="E50" s="23">
        <v>45597</v>
      </c>
      <c r="F50" s="17">
        <v>16500</v>
      </c>
      <c r="G50" s="23">
        <v>46022</v>
      </c>
      <c r="H50" s="17">
        <v>16500</v>
      </c>
      <c r="I50" s="18">
        <f t="shared" si="6"/>
        <v>0</v>
      </c>
      <c r="J50" s="33"/>
    </row>
    <row r="51" spans="1:10" s="20" customFormat="1" ht="51" x14ac:dyDescent="0.2">
      <c r="A51" s="13" t="s">
        <v>5</v>
      </c>
      <c r="B51" s="13" t="s">
        <v>4</v>
      </c>
      <c r="C51" s="32" t="s">
        <v>123</v>
      </c>
      <c r="D51" s="21" t="s">
        <v>124</v>
      </c>
      <c r="E51" s="23">
        <v>45592</v>
      </c>
      <c r="F51" s="17">
        <v>338152.79</v>
      </c>
      <c r="G51" s="23">
        <v>46022</v>
      </c>
      <c r="H51" s="17">
        <v>338152.79</v>
      </c>
      <c r="I51" s="18">
        <f t="shared" si="6"/>
        <v>0</v>
      </c>
      <c r="J51" s="33"/>
    </row>
    <row r="52" spans="1:10" s="20" customFormat="1" ht="63.75" x14ac:dyDescent="0.2">
      <c r="A52" s="13" t="s">
        <v>125</v>
      </c>
      <c r="B52" s="13" t="s">
        <v>6</v>
      </c>
      <c r="C52" s="32" t="s">
        <v>126</v>
      </c>
      <c r="D52" s="21" t="s">
        <v>128</v>
      </c>
      <c r="E52" s="23">
        <v>45597</v>
      </c>
      <c r="F52" s="17">
        <v>739</v>
      </c>
      <c r="G52" s="23">
        <v>46022</v>
      </c>
      <c r="H52" s="17">
        <v>739</v>
      </c>
      <c r="I52" s="18">
        <f t="shared" si="6"/>
        <v>0</v>
      </c>
      <c r="J52" s="33"/>
    </row>
    <row r="53" spans="1:10" s="20" customFormat="1" ht="38.25" x14ac:dyDescent="0.2">
      <c r="A53" s="13" t="s">
        <v>17</v>
      </c>
      <c r="B53" s="13" t="s">
        <v>150</v>
      </c>
      <c r="C53" s="32" t="s">
        <v>152</v>
      </c>
      <c r="D53" s="21" t="s">
        <v>129</v>
      </c>
      <c r="E53" s="23">
        <v>45604</v>
      </c>
      <c r="F53" s="17">
        <v>300</v>
      </c>
      <c r="G53" s="23">
        <v>45657</v>
      </c>
      <c r="H53" s="17">
        <v>300</v>
      </c>
      <c r="I53" s="18">
        <f t="shared" si="6"/>
        <v>0</v>
      </c>
      <c r="J53" s="33"/>
    </row>
    <row r="54" spans="1:10" s="20" customFormat="1" ht="38.25" x14ac:dyDescent="0.2">
      <c r="A54" s="13" t="s">
        <v>18</v>
      </c>
      <c r="B54" s="13" t="s">
        <v>151</v>
      </c>
      <c r="C54" s="32" t="s">
        <v>149</v>
      </c>
      <c r="D54" s="21" t="s">
        <v>130</v>
      </c>
      <c r="E54" s="23">
        <v>45601</v>
      </c>
      <c r="F54" s="17">
        <v>1000</v>
      </c>
      <c r="G54" s="23">
        <v>46022</v>
      </c>
      <c r="H54" s="17">
        <v>1000</v>
      </c>
      <c r="I54" s="18">
        <f t="shared" si="6"/>
        <v>0</v>
      </c>
      <c r="J54" s="33"/>
    </row>
    <row r="55" spans="1:10" s="20" customFormat="1" ht="51" x14ac:dyDescent="0.2">
      <c r="A55" s="13" t="s">
        <v>18</v>
      </c>
      <c r="B55" s="13" t="s">
        <v>147</v>
      </c>
      <c r="C55" s="32" t="s">
        <v>146</v>
      </c>
      <c r="D55" s="21" t="s">
        <v>131</v>
      </c>
      <c r="E55" s="23">
        <v>45575</v>
      </c>
      <c r="F55" s="17">
        <v>5416</v>
      </c>
      <c r="G55" s="23">
        <v>46022</v>
      </c>
      <c r="H55" s="17">
        <v>5416</v>
      </c>
      <c r="I55" s="18">
        <f t="shared" si="6"/>
        <v>0</v>
      </c>
      <c r="J55" s="33"/>
    </row>
    <row r="56" spans="1:10" s="20" customFormat="1" ht="76.5" x14ac:dyDescent="0.2">
      <c r="A56" s="13" t="s">
        <v>33</v>
      </c>
      <c r="B56" s="13" t="s">
        <v>32</v>
      </c>
      <c r="C56" s="32" t="s">
        <v>127</v>
      </c>
      <c r="D56" s="21" t="s">
        <v>132</v>
      </c>
      <c r="E56" s="23">
        <v>45597</v>
      </c>
      <c r="F56" s="17">
        <v>394</v>
      </c>
      <c r="G56" s="23">
        <v>46022</v>
      </c>
      <c r="H56" s="17">
        <v>394</v>
      </c>
      <c r="I56" s="18">
        <f t="shared" si="6"/>
        <v>0</v>
      </c>
      <c r="J56" s="33"/>
    </row>
    <row r="57" spans="1:10" s="20" customFormat="1" ht="35.450000000000003" customHeight="1" x14ac:dyDescent="0.2">
      <c r="A57" s="13" t="s">
        <v>40</v>
      </c>
      <c r="B57" s="13" t="s">
        <v>148</v>
      </c>
      <c r="C57" s="32" t="s">
        <v>133</v>
      </c>
      <c r="D57" s="21" t="s">
        <v>134</v>
      </c>
      <c r="E57" s="23">
        <v>45603</v>
      </c>
      <c r="F57" s="17">
        <v>1600</v>
      </c>
      <c r="G57" s="23">
        <v>46022</v>
      </c>
      <c r="H57" s="17">
        <v>1600</v>
      </c>
      <c r="I57" s="18">
        <f t="shared" si="6"/>
        <v>0</v>
      </c>
      <c r="J57" s="33"/>
    </row>
    <row r="58" spans="1:10" s="20" customFormat="1" ht="51" x14ac:dyDescent="0.2">
      <c r="A58" s="13" t="s">
        <v>41</v>
      </c>
      <c r="B58" s="13" t="s">
        <v>145</v>
      </c>
      <c r="C58" s="32" t="s">
        <v>144</v>
      </c>
      <c r="D58" s="21" t="s">
        <v>138</v>
      </c>
      <c r="E58" s="23">
        <v>45603</v>
      </c>
      <c r="F58" s="17">
        <v>1240</v>
      </c>
      <c r="G58" s="23">
        <v>46022</v>
      </c>
      <c r="H58" s="17">
        <v>1240</v>
      </c>
      <c r="I58" s="18">
        <f t="shared" si="6"/>
        <v>0</v>
      </c>
      <c r="J58" s="33"/>
    </row>
    <row r="59" spans="1:10" s="20" customFormat="1" ht="63.75" x14ac:dyDescent="0.2">
      <c r="A59" s="13" t="s">
        <v>48</v>
      </c>
      <c r="B59" s="13" t="s">
        <v>135</v>
      </c>
      <c r="C59" s="32" t="s">
        <v>137</v>
      </c>
      <c r="D59" s="21" t="s">
        <v>139</v>
      </c>
      <c r="E59" s="23">
        <v>45597</v>
      </c>
      <c r="F59" s="17">
        <v>2700</v>
      </c>
      <c r="G59" s="23">
        <v>46022</v>
      </c>
      <c r="H59" s="17">
        <v>2700</v>
      </c>
      <c r="I59" s="18">
        <f t="shared" si="6"/>
        <v>0</v>
      </c>
      <c r="J59" s="33"/>
    </row>
    <row r="60" spans="1:10" s="20" customFormat="1" ht="63.75" x14ac:dyDescent="0.2">
      <c r="A60" s="13" t="s">
        <v>48</v>
      </c>
      <c r="B60" s="13" t="s">
        <v>49</v>
      </c>
      <c r="C60" s="32" t="s">
        <v>142</v>
      </c>
      <c r="D60" s="21" t="s">
        <v>140</v>
      </c>
      <c r="E60" s="23">
        <v>45597</v>
      </c>
      <c r="F60" s="17">
        <v>780</v>
      </c>
      <c r="G60" s="23">
        <v>46022</v>
      </c>
      <c r="H60" s="17">
        <v>780</v>
      </c>
      <c r="I60" s="18">
        <f t="shared" si="6"/>
        <v>0</v>
      </c>
      <c r="J60" s="33"/>
    </row>
    <row r="61" spans="1:10" s="20" customFormat="1" ht="51" x14ac:dyDescent="0.2">
      <c r="A61" s="13" t="s">
        <v>48</v>
      </c>
      <c r="B61" s="13" t="s">
        <v>136</v>
      </c>
      <c r="C61" s="34" t="s">
        <v>153</v>
      </c>
      <c r="D61" s="21" t="s">
        <v>141</v>
      </c>
      <c r="E61" s="23">
        <v>45597</v>
      </c>
      <c r="F61" s="17">
        <v>810</v>
      </c>
      <c r="G61" s="23">
        <v>46022</v>
      </c>
      <c r="H61" s="17">
        <v>810</v>
      </c>
      <c r="I61" s="18">
        <f t="shared" si="6"/>
        <v>0</v>
      </c>
      <c r="J61" s="33"/>
    </row>
    <row r="62" spans="1:10" s="20" customFormat="1" ht="44.25" customHeight="1" x14ac:dyDescent="0.2">
      <c r="A62" s="13" t="s">
        <v>60</v>
      </c>
      <c r="B62" s="13" t="s">
        <v>143</v>
      </c>
      <c r="C62" s="34">
        <v>50</v>
      </c>
      <c r="D62" s="21" t="s">
        <v>154</v>
      </c>
      <c r="E62" s="23">
        <v>45580</v>
      </c>
      <c r="F62" s="17">
        <v>12390</v>
      </c>
      <c r="G62" s="23">
        <v>46022</v>
      </c>
      <c r="H62" s="17">
        <v>12390</v>
      </c>
      <c r="I62" s="18">
        <f t="shared" si="6"/>
        <v>0</v>
      </c>
      <c r="J62" s="33"/>
    </row>
    <row r="63" spans="1:10" s="3" customFormat="1" ht="14.25" x14ac:dyDescent="0.2">
      <c r="C63" s="5"/>
      <c r="D63" s="4"/>
      <c r="E63" s="4"/>
      <c r="G63" s="4"/>
    </row>
    <row r="64" spans="1:10" s="3" customFormat="1" ht="14.25" x14ac:dyDescent="0.2">
      <c r="A64" s="4" t="s">
        <v>211</v>
      </c>
      <c r="C64" s="35" t="s">
        <v>212</v>
      </c>
      <c r="D64" s="35"/>
      <c r="E64" s="4"/>
      <c r="F64" s="36"/>
      <c r="G64" s="35" t="s">
        <v>213</v>
      </c>
      <c r="H64" s="35"/>
      <c r="I64" s="35"/>
    </row>
    <row r="65" spans="1:11" s="3" customFormat="1" ht="29.25" customHeight="1" x14ac:dyDescent="0.2">
      <c r="A65" s="37" t="s">
        <v>214</v>
      </c>
      <c r="C65" s="38" t="s">
        <v>215</v>
      </c>
      <c r="D65" s="38"/>
      <c r="E65" s="4"/>
      <c r="F65" s="36"/>
      <c r="G65" s="35" t="s">
        <v>216</v>
      </c>
      <c r="H65" s="35"/>
      <c r="I65" s="35"/>
    </row>
    <row r="66" spans="1:11" s="3" customFormat="1" ht="14.25" x14ac:dyDescent="0.2">
      <c r="A66" s="39" t="s">
        <v>217</v>
      </c>
      <c r="C66" s="40" t="s">
        <v>218</v>
      </c>
      <c r="D66" s="40"/>
      <c r="E66" s="4"/>
      <c r="F66" s="36"/>
      <c r="G66" s="40" t="s">
        <v>219</v>
      </c>
      <c r="H66" s="40"/>
      <c r="I66" s="40"/>
      <c r="J66" s="41"/>
      <c r="K66" s="42"/>
    </row>
    <row r="67" spans="1:11" s="3" customFormat="1" ht="14.25" x14ac:dyDescent="0.2">
      <c r="A67" s="37" t="s">
        <v>220</v>
      </c>
      <c r="C67" s="38" t="s">
        <v>221</v>
      </c>
      <c r="D67" s="38"/>
      <c r="E67" s="4"/>
      <c r="F67" s="36"/>
      <c r="G67" s="38" t="s">
        <v>222</v>
      </c>
      <c r="H67" s="38"/>
      <c r="I67" s="38"/>
      <c r="J67" s="43"/>
    </row>
    <row r="68" spans="1:11" s="3" customFormat="1" ht="14.25" x14ac:dyDescent="0.2">
      <c r="C68" s="5"/>
      <c r="D68" s="4"/>
      <c r="E68" s="4"/>
      <c r="G68" s="4"/>
    </row>
    <row r="69" spans="1:11" s="3" customFormat="1" ht="14.25" x14ac:dyDescent="0.2">
      <c r="C69" s="5"/>
      <c r="D69" s="4"/>
      <c r="E69" s="4"/>
      <c r="G69" s="4"/>
    </row>
    <row r="70" spans="1:11" s="3" customFormat="1" ht="14.25" x14ac:dyDescent="0.2">
      <c r="C70" s="5"/>
      <c r="D70" s="4"/>
      <c r="E70" s="4"/>
      <c r="G70" s="4"/>
    </row>
    <row r="71" spans="1:11" s="3" customFormat="1" ht="14.25" x14ac:dyDescent="0.2">
      <c r="C71" s="5"/>
      <c r="D71" s="4"/>
      <c r="E71" s="4"/>
      <c r="G71" s="4"/>
    </row>
    <row r="72" spans="1:11" s="3" customFormat="1" ht="14.25" x14ac:dyDescent="0.2">
      <c r="C72" s="5"/>
      <c r="D72" s="4"/>
      <c r="E72" s="4"/>
      <c r="G72" s="4"/>
    </row>
    <row r="73" spans="1:11" s="3" customFormat="1" ht="14.25" x14ac:dyDescent="0.2">
      <c r="C73" s="5"/>
      <c r="D73" s="4"/>
      <c r="E73" s="4"/>
      <c r="G73" s="4"/>
    </row>
    <row r="74" spans="1:11" s="3" customFormat="1" ht="14.25" x14ac:dyDescent="0.2">
      <c r="C74" s="5"/>
      <c r="D74" s="4"/>
      <c r="E74" s="4"/>
      <c r="G74" s="4"/>
    </row>
    <row r="75" spans="1:11" s="3" customFormat="1" ht="14.25" x14ac:dyDescent="0.2">
      <c r="C75" s="5"/>
      <c r="D75" s="4"/>
      <c r="E75" s="4"/>
      <c r="G75" s="4"/>
    </row>
    <row r="76" spans="1:11" s="3" customFormat="1" ht="14.25" x14ac:dyDescent="0.2">
      <c r="C76" s="5"/>
      <c r="D76" s="4"/>
      <c r="E76" s="4"/>
      <c r="G76" s="4"/>
    </row>
    <row r="77" spans="1:11" s="3" customFormat="1" ht="14.25" x14ac:dyDescent="0.2">
      <c r="C77" s="5"/>
      <c r="D77" s="4"/>
      <c r="E77" s="4"/>
      <c r="G77" s="4"/>
    </row>
  </sheetData>
  <mergeCells count="11">
    <mergeCell ref="C65:D65"/>
    <mergeCell ref="G65:I65"/>
    <mergeCell ref="C66:D66"/>
    <mergeCell ref="G66:I66"/>
    <mergeCell ref="C67:D67"/>
    <mergeCell ref="G67:I67"/>
    <mergeCell ref="B2:J2"/>
    <mergeCell ref="B3:J3"/>
    <mergeCell ref="B4:J4"/>
    <mergeCell ref="C64:D64"/>
    <mergeCell ref="G64:I64"/>
  </mergeCells>
  <pageMargins left="0.19685039370078741" right="0.11811023622047245" top="0.74803149606299213" bottom="0.74803149606299213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2024-12-05T19:59:13Z</cp:lastPrinted>
  <dcterms:created xsi:type="dcterms:W3CDTF">2024-12-02T13:56:50Z</dcterms:created>
  <dcterms:modified xsi:type="dcterms:W3CDTF">2024-12-05T19:59:29Z</dcterms:modified>
</cp:coreProperties>
</file>