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041ABC44-9DB4-41C6-AC23-186832D90C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  <sheet name="Cuentas por Pagar" sheetId="3" r:id="rId2"/>
  </sheets>
  <definedNames>
    <definedName name="_xlnm.Print_Titles" localSheetId="1">'Cuentas por Pagar'!$1:$1</definedName>
    <definedName name="_xlnm.Print_Titles" localSheetId="0">noviembre!$1:$9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3" l="1"/>
  <c r="G24" i="3"/>
  <c r="F24" i="3"/>
  <c r="E24" i="3"/>
  <c r="D24" i="3"/>
  <c r="H20" i="3"/>
  <c r="G20" i="3"/>
  <c r="F20" i="3"/>
  <c r="E20" i="3"/>
  <c r="D20" i="3"/>
  <c r="H16" i="3"/>
  <c r="G16" i="3"/>
  <c r="F16" i="3"/>
  <c r="E16" i="3"/>
  <c r="D16" i="3"/>
  <c r="H12" i="3"/>
  <c r="G12" i="3"/>
  <c r="F12" i="3"/>
  <c r="E12" i="3"/>
  <c r="D12" i="3"/>
  <c r="H8" i="3"/>
  <c r="G8" i="3"/>
  <c r="F8" i="3"/>
  <c r="E8" i="3"/>
  <c r="E26" i="3" s="1"/>
  <c r="D8" i="3"/>
  <c r="D26" i="3" s="1"/>
  <c r="H4" i="3"/>
  <c r="H26" i="3" s="1"/>
  <c r="G4" i="3"/>
  <c r="G26" i="3" s="1"/>
  <c r="F4" i="3"/>
  <c r="F26" i="3" s="1"/>
  <c r="E4" i="3"/>
  <c r="D4" i="3"/>
  <c r="F16" i="1"/>
</calcChain>
</file>

<file path=xl/sharedStrings.xml><?xml version="1.0" encoding="utf-8"?>
<sst xmlns="http://schemas.openxmlformats.org/spreadsheetml/2006/main" count="121" uniqueCount="72">
  <si>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</si>
  <si>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</si>
  <si>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</si>
  <si>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</si>
  <si>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</si>
  <si>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</si>
  <si>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</si>
  <si>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</si>
  <si>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AGUA PLANETA AZUL, S.A.</t>
  </si>
  <si>
    <t>2.3.1.1.01</t>
  </si>
  <si>
    <t>INVERSIONES SIURANA, SRL</t>
  </si>
  <si>
    <t>2.2.9.2.01</t>
  </si>
  <si>
    <t>Vendor ID</t>
  </si>
  <si>
    <t>Vendor</t>
  </si>
  <si>
    <t>Invoice/CM #</t>
  </si>
  <si>
    <t>0 - 30</t>
  </si>
  <si>
    <t>31 - 60</t>
  </si>
  <si>
    <t>61 - 90</t>
  </si>
  <si>
    <t>Mas de 90 Dias</t>
  </si>
  <si>
    <t>Amount Due</t>
  </si>
  <si>
    <t>Date</t>
  </si>
  <si>
    <t>Date Due</t>
  </si>
  <si>
    <t/>
  </si>
  <si>
    <t>101503939</t>
  </si>
  <si>
    <t>131388264</t>
  </si>
  <si>
    <t>Report Total</t>
  </si>
  <si>
    <t>SANDY VLADIMIR PARRA COLON</t>
  </si>
  <si>
    <t>Refriasu Logistic And Construtions, SRL</t>
  </si>
  <si>
    <t>DELICIAS DLM, SRL</t>
  </si>
  <si>
    <t>PANAL LAVANDERIA SRL</t>
  </si>
  <si>
    <t>Compra e instalación de tramerías para almacenaje manual de carga medianas a pesadas ubicadas en el Almacén General, orden 2024-00103.</t>
  </si>
  <si>
    <t>Compra de agua en botellon para el personal SIUBEN, segun orden 2024-00102.</t>
  </si>
  <si>
    <t>Servicio de mantenimiento preventivo y correctivo de los generadores electricos del SIUBEN, segun orden 2024-00035.</t>
  </si>
  <si>
    <t xml:space="preserve">Contratacion servicios de catering para los colaboradores de esta Unidad Ejecutora SIUBEN, orden 2023-00088. </t>
  </si>
  <si>
    <t>Servicio de almuerzos y cenas empacadas subsidiadas para el personal de la Oficina Principal SIUBEN  del 01 AL 15/11/2024, según orden No.2024-00084.</t>
  </si>
  <si>
    <t>Servicio de lavanderia para uso de la Oficina Principal, orden 2024-00097.</t>
  </si>
  <si>
    <t>B1500000024</t>
  </si>
  <si>
    <t>E450000006735</t>
  </si>
  <si>
    <t>B1500000247</t>
  </si>
  <si>
    <t>B1500000427</t>
  </si>
  <si>
    <t>B1500001485</t>
  </si>
  <si>
    <t>B1500000002</t>
  </si>
  <si>
    <t>19 11 24</t>
  </si>
  <si>
    <t>27 11 24</t>
  </si>
  <si>
    <t>21 11 24</t>
  </si>
  <si>
    <t>26 11 24</t>
  </si>
  <si>
    <t>2.6.1.1.01</t>
  </si>
  <si>
    <t>19 12 24</t>
  </si>
  <si>
    <t>27 12 24</t>
  </si>
  <si>
    <t>21 12 24</t>
  </si>
  <si>
    <t>26 12 24</t>
  </si>
  <si>
    <t>2.2.7.2.07</t>
  </si>
  <si>
    <t>2.2.9.2.03</t>
  </si>
  <si>
    <t>2.2.8.5.02</t>
  </si>
  <si>
    <t>001-1204730-3</t>
  </si>
  <si>
    <t>130-324824</t>
  </si>
  <si>
    <t>131312462</t>
  </si>
  <si>
    <t>133046938</t>
  </si>
  <si>
    <t>"ESTADO DE CUENTAS POR PAGAR A SUPLIDORES AL 30 DE NOVIEMBRE DEL 2024"</t>
  </si>
  <si>
    <r>
      <t>Correspondiente al :</t>
    </r>
    <r>
      <rPr>
        <b/>
        <u/>
        <sz val="12"/>
        <rFont val="Arial"/>
        <family val="2"/>
      </rPr>
      <t xml:space="preserve"> 30 de noviembre del año 2024</t>
    </r>
  </si>
  <si>
    <t>TOTAL CUENTAS POR PAGAR AL 30/11/2024</t>
  </si>
  <si>
    <t>Preparado por:</t>
  </si>
  <si>
    <t>Revisado por:</t>
  </si>
  <si>
    <t>Autorizado por: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</si>
  <si>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</si>
  <si>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</si>
  <si>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</si>
  <si>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</si>
  <si>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</si>
  <si>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 xml:space="preserve">Contadora </t>
  </si>
  <si>
    <t>Enc. División de Contabilidad</t>
  </si>
  <si>
    <t>Director Adm. y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</si>
</sst>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m\/d\/yy"/>
    <numFmt numFmtId="166" formatCode="#,##0.00;\-#,##0.00;* ??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165" fontId="8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left" wrapText="1"/>
    </xf>
    <xf numFmtId="166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0" fillId="0" borderId="1" xfId="0" applyBorder="1"/>
    <xf numFmtId="0" fontId="9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49" fontId="12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right"/>
    </xf>
    <xf numFmtId="0" fontId="12" fillId="0" borderId="2" xfId="0" applyFont="1" applyBorder="1"/>
    <xf numFmtId="49" fontId="8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right"/>
    </xf>
    <xf numFmtId="0" fontId="8" fillId="0" borderId="0" xfId="0" applyFont="1"/>
    <xf numFmtId="0" fontId="0" fillId="0" borderId="3" xfId="0" applyBorder="1"/>
    <xf numFmtId="49" fontId="12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right"/>
    </xf>
    <xf numFmtId="0" fontId="12" fillId="0" borderId="0" xfId="0" applyFont="1"/>
    <xf numFmtId="0" fontId="0" fillId="0" borderId="4" xfId="0" applyBorder="1"/>
    <xf numFmtId="0" fontId="0" fillId="0" borderId="5" xfId="0" applyBorder="1"/>
    <xf numFmtId="0" fontId="10" fillId="0" borderId="1" xfId="0" applyFont="1" applyBorder="1" applyAlignment="1">
      <alignment horizontal="left" wrapText="1"/>
    </xf>
    <xf numFmtId="166" fontId="8" fillId="0" borderId="1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2091690</xdr:colOff>
      <xdr:row>0</xdr:row>
      <xdr:rowOff>199160</xdr:rowOff>
    </xdr:from>
    <xdr:ext cx="1509594" cy="935182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0940" y="199160"/>
          <a:ext cx="1509594" cy="93518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2" zoomScale="110" zoomScaleNormal="110" workbookViewId="0">
      <selection activeCell="E14" sqref="E14"/>
    </sheetView>
  </sheetViews>
  <sheetFormatPr defaultColWidth="9.140625" defaultRowHeight="15" x14ac:dyDescent="0.25"/>
  <cols>
    <col min="1" max="1" width="10" style="29" customWidth="1"/>
    <col min="2" max="2" width="14.28515625" style="29" customWidth="1"/>
    <col min="3" max="3" width="31.42578125" customWidth="1"/>
    <col min="4" max="4" width="37.7109375" customWidth="1"/>
    <col min="5" max="5" width="13.28515625" style="29" customWidth="1"/>
    <col min="6" max="6" width="11.42578125" style="30" customWidth="1"/>
    <col min="7" max="7" width="9.7109375" style="29" customWidth="1"/>
    <col min="8" max="8" width="17.85546875" customWidth="1"/>
    <col min="12" max="12" width="11.7109375" bestFit="1" customWidth="1"/>
  </cols>
  <sheetData>
    <row r="1" spans="1:8" ht="33.6" customHeight="1" x14ac:dyDescent="0.25">
      <c r="A1" s="1"/>
      <c r="B1" s="1"/>
      <c r="C1" s="2"/>
      <c r="D1" s="2"/>
      <c r="E1" s="1"/>
      <c r="F1" s="3"/>
      <c r="G1" s="1"/>
    </row>
    <row r="2" spans="1:8" ht="29.25" customHeight="1" x14ac:dyDescent="0.35">
      <c r="A2" s="4"/>
      <c r="B2" s="4"/>
      <c r="C2" s="5"/>
      <c r="D2" s="5"/>
      <c r="E2" s="4"/>
      <c r="F2" s="5"/>
      <c r="G2" s="4"/>
    </row>
    <row r="3" spans="1:8" ht="8.25" hidden="1" customHeight="1" x14ac:dyDescent="0.35">
      <c r="A3" s="4"/>
      <c r="B3" s="4"/>
      <c r="C3" s="4"/>
      <c r="D3" s="4"/>
      <c r="E3" s="4"/>
      <c r="F3" s="4"/>
      <c r="G3" s="4"/>
    </row>
    <row r="4" spans="1:8" ht="29.45" customHeight="1" x14ac:dyDescent="0.3">
      <c r="A4" s="49"/>
      <c r="B4" s="49"/>
      <c r="C4" s="49"/>
      <c r="D4" s="49"/>
      <c r="E4" s="49"/>
      <c r="F4" s="49"/>
      <c r="G4" s="49"/>
    </row>
    <row r="5" spans="1:8" ht="20.25" customHeight="1" x14ac:dyDescent="0.3">
      <c r="A5" s="49" t="s">
        <v>58</v>
      </c>
      <c r="B5" s="49"/>
      <c r="C5" s="49"/>
      <c r="D5" s="49"/>
      <c r="E5" s="49"/>
      <c r="F5" s="49"/>
      <c r="G5" s="49"/>
    </row>
    <row r="6" spans="1:8" ht="18" customHeight="1" x14ac:dyDescent="0.25">
      <c r="A6" s="6" t="s">
        <v>59</v>
      </c>
      <c r="B6" s="6"/>
      <c r="C6" s="7"/>
      <c r="D6" s="7"/>
      <c r="E6" s="8"/>
      <c r="F6" s="9"/>
      <c r="G6" s="8"/>
    </row>
    <row r="7" spans="1:8" ht="4.9000000000000004" customHeight="1" x14ac:dyDescent="0.25">
      <c r="A7" s="8"/>
      <c r="B7" s="6"/>
      <c r="C7" s="7"/>
      <c r="D7" s="7"/>
      <c r="E7" s="8"/>
      <c r="F7" s="9"/>
      <c r="G7" s="8"/>
    </row>
    <row r="8" spans="1:8" ht="15" customHeight="1" x14ac:dyDescent="0.25">
      <c r="A8" s="47" t="s">
        <v>0</v>
      </c>
      <c r="B8" s="47" t="s">
        <v>1</v>
      </c>
      <c r="C8" s="50" t="s">
        <v>2</v>
      </c>
      <c r="D8" s="50" t="s">
        <v>3</v>
      </c>
      <c r="E8" s="47" t="s">
        <v>4</v>
      </c>
      <c r="F8" s="51" t="s">
        <v>5</v>
      </c>
      <c r="G8" s="47" t="s">
        <v>6</v>
      </c>
      <c r="H8" s="47" t="s">
        <v>7</v>
      </c>
    </row>
    <row r="9" spans="1:8" ht="33.6" customHeight="1" x14ac:dyDescent="0.25">
      <c r="A9" s="47"/>
      <c r="B9" s="47"/>
      <c r="C9" s="50"/>
      <c r="D9" s="50"/>
      <c r="E9" s="47"/>
      <c r="F9" s="51"/>
      <c r="G9" s="47"/>
      <c r="H9" s="47" t="s">
        <v>7</v>
      </c>
    </row>
    <row r="10" spans="1:8" ht="48.75" x14ac:dyDescent="0.25">
      <c r="A10" s="10" t="s">
        <v>42</v>
      </c>
      <c r="B10" s="15" t="s">
        <v>36</v>
      </c>
      <c r="C10" s="12" t="s">
        <v>26</v>
      </c>
      <c r="D10" s="22" t="s">
        <v>30</v>
      </c>
      <c r="E10" s="11" t="s">
        <v>46</v>
      </c>
      <c r="F10" s="13">
        <v>446040</v>
      </c>
      <c r="G10" s="10" t="s">
        <v>47</v>
      </c>
      <c r="H10" s="14"/>
    </row>
    <row r="11" spans="1:8" s="19" customFormat="1" ht="24" x14ac:dyDescent="0.2">
      <c r="A11" s="10" t="s">
        <v>43</v>
      </c>
      <c r="B11" s="15" t="s">
        <v>37</v>
      </c>
      <c r="C11" s="16" t="s">
        <v>8</v>
      </c>
      <c r="D11" s="43" t="s">
        <v>31</v>
      </c>
      <c r="E11" s="17" t="s">
        <v>9</v>
      </c>
      <c r="F11" s="13">
        <v>2820</v>
      </c>
      <c r="G11" s="10" t="s">
        <v>48</v>
      </c>
      <c r="H11" s="18"/>
    </row>
    <row r="12" spans="1:8" ht="36.75" x14ac:dyDescent="0.25">
      <c r="A12" s="10" t="s">
        <v>44</v>
      </c>
      <c r="B12" s="15" t="s">
        <v>38</v>
      </c>
      <c r="C12" s="12" t="s">
        <v>27</v>
      </c>
      <c r="D12" s="21" t="s">
        <v>32</v>
      </c>
      <c r="E12" s="44" t="s">
        <v>51</v>
      </c>
      <c r="F12" s="13">
        <v>57741.33</v>
      </c>
      <c r="G12" s="10" t="s">
        <v>49</v>
      </c>
      <c r="H12" s="14"/>
    </row>
    <row r="13" spans="1:8" ht="36.75" x14ac:dyDescent="0.25">
      <c r="A13" s="10" t="s">
        <v>45</v>
      </c>
      <c r="B13" s="15" t="s">
        <v>39</v>
      </c>
      <c r="C13" s="16" t="s">
        <v>28</v>
      </c>
      <c r="D13" s="21" t="s">
        <v>33</v>
      </c>
      <c r="E13" s="17" t="s">
        <v>52</v>
      </c>
      <c r="F13" s="13">
        <v>98294</v>
      </c>
      <c r="G13" s="10" t="s">
        <v>50</v>
      </c>
      <c r="H13" s="20"/>
    </row>
    <row r="14" spans="1:8" ht="48.75" x14ac:dyDescent="0.25">
      <c r="A14" s="10" t="s">
        <v>44</v>
      </c>
      <c r="B14" s="15" t="s">
        <v>40</v>
      </c>
      <c r="C14" s="16" t="s">
        <v>10</v>
      </c>
      <c r="D14" s="21" t="s">
        <v>34</v>
      </c>
      <c r="E14" s="17" t="s">
        <v>11</v>
      </c>
      <c r="F14" s="13">
        <v>108560.85</v>
      </c>
      <c r="G14" s="10" t="s">
        <v>49</v>
      </c>
      <c r="H14" s="20"/>
    </row>
    <row r="15" spans="1:8" ht="24.75" x14ac:dyDescent="0.25">
      <c r="A15" s="10" t="s">
        <v>44</v>
      </c>
      <c r="B15" s="15" t="s">
        <v>41</v>
      </c>
      <c r="C15" s="16" t="s">
        <v>29</v>
      </c>
      <c r="D15" s="21" t="s">
        <v>35</v>
      </c>
      <c r="E15" s="17" t="s">
        <v>53</v>
      </c>
      <c r="F15" s="13">
        <v>3300.04</v>
      </c>
      <c r="G15" s="10" t="s">
        <v>49</v>
      </c>
      <c r="H15" s="20"/>
    </row>
    <row r="16" spans="1:8" ht="25.5" customHeight="1" x14ac:dyDescent="0.25">
      <c r="A16" s="48" t="s">
        <v>60</v>
      </c>
      <c r="B16" s="48"/>
      <c r="C16" s="48"/>
      <c r="D16" s="48"/>
      <c r="E16" s="23"/>
      <c r="F16" s="24">
        <f>SUM(F10:F15)</f>
        <v>716756.22000000009</v>
      </c>
      <c r="G16" s="25"/>
      <c r="H16" s="25"/>
    </row>
    <row r="17" spans="1:7" ht="25.5" customHeight="1" x14ac:dyDescent="0.25">
      <c r="A17" s="26"/>
      <c r="B17" s="26"/>
      <c r="C17" s="27"/>
      <c r="D17" s="27"/>
      <c r="E17" s="26"/>
      <c r="F17" s="28"/>
    </row>
    <row r="18" spans="1:7" ht="25.5" customHeight="1" x14ac:dyDescent="0.25">
      <c r="A18" s="52" t="s">
        <v>61</v>
      </c>
      <c r="B18" s="52"/>
      <c r="C18" s="52" t="s">
        <v>62</v>
      </c>
      <c r="D18" s="52"/>
      <c r="E18" s="52" t="s">
        <v>63</v>
      </c>
      <c r="F18" s="52"/>
      <c r="G18" s="52"/>
    </row>
    <row r="19" spans="1:7" ht="27.75" customHeight="1" x14ac:dyDescent="0.25">
      <c r="A19" s="52" t="s">
        <v>64</v>
      </c>
      <c r="B19" s="52"/>
      <c r="C19" s="52" t="s">
        <v>65</v>
      </c>
      <c r="D19" s="52"/>
      <c r="E19" s="52" t="s">
        <v>64</v>
      </c>
      <c r="F19" s="52"/>
      <c r="G19" s="52"/>
    </row>
    <row r="20" spans="1:7" x14ac:dyDescent="0.25">
      <c r="A20" s="53" t="s">
        <v>66</v>
      </c>
      <c r="B20" s="53"/>
      <c r="C20" s="53" t="s">
        <v>67</v>
      </c>
      <c r="D20" s="53"/>
      <c r="E20" s="53" t="s">
        <v>68</v>
      </c>
      <c r="F20" s="53"/>
      <c r="G20" s="53"/>
    </row>
    <row r="21" spans="1:7" ht="15" customHeight="1" x14ac:dyDescent="0.25">
      <c r="A21" s="52" t="s">
        <v>69</v>
      </c>
      <c r="B21" s="52"/>
      <c r="C21" s="52" t="s">
        <v>70</v>
      </c>
      <c r="D21" s="52"/>
      <c r="E21" s="52" t="s">
        <v>71</v>
      </c>
      <c r="F21" s="52"/>
      <c r="G21" s="52"/>
    </row>
    <row r="22" spans="1:7" x14ac:dyDescent="0.25">
      <c r="B22"/>
    </row>
  </sheetData>
  <mergeCells count="23">
    <mergeCell ref="A20:B20"/>
    <mergeCell ref="C20:D20"/>
    <mergeCell ref="E20:G20"/>
    <mergeCell ref="A21:B21"/>
    <mergeCell ref="C21:D21"/>
    <mergeCell ref="E21:G21"/>
    <mergeCell ref="A18:B18"/>
    <mergeCell ref="C18:D18"/>
    <mergeCell ref="E18:G18"/>
    <mergeCell ref="A19:B19"/>
    <mergeCell ref="C19:D19"/>
    <mergeCell ref="E19:G19"/>
    <mergeCell ref="H8:H9"/>
    <mergeCell ref="A16:D16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ageMargins left="0.43307086614173229" right="0.19685039370078741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workbookViewId="0">
      <pane ySplit="1" topLeftCell="A2" activePane="bottomLeft" state="frozenSplit"/>
      <selection pane="bottomLeft" activeCell="B29" sqref="B29:B30"/>
    </sheetView>
  </sheetViews>
  <sheetFormatPr defaultColWidth="8.85546875" defaultRowHeight="12" x14ac:dyDescent="0.2"/>
  <cols>
    <col min="1" max="1" width="12.7109375" style="34" customWidth="1"/>
    <col min="2" max="2" width="35.28515625" style="34" customWidth="1"/>
    <col min="3" max="3" width="12.7109375" style="34" customWidth="1"/>
    <col min="4" max="4" width="11.7109375" style="35" customWidth="1"/>
    <col min="5" max="5" width="12.7109375" style="35" customWidth="1"/>
    <col min="6" max="8" width="11.7109375" style="35" customWidth="1"/>
    <col min="9" max="10" width="9.7109375" style="45" customWidth="1"/>
    <col min="11" max="16384" width="8.85546875" style="36"/>
  </cols>
  <sheetData>
    <row r="1" spans="1:10" s="33" customFormat="1" x14ac:dyDescent="0.2">
      <c r="A1" s="31" t="s">
        <v>12</v>
      </c>
      <c r="B1" s="31" t="s">
        <v>13</v>
      </c>
      <c r="C1" s="31" t="s">
        <v>14</v>
      </c>
      <c r="D1" s="32" t="s">
        <v>15</v>
      </c>
      <c r="E1" s="32" t="s">
        <v>16</v>
      </c>
      <c r="F1" s="32" t="s">
        <v>17</v>
      </c>
      <c r="G1" s="32" t="s">
        <v>18</v>
      </c>
      <c r="H1" s="32" t="s">
        <v>19</v>
      </c>
      <c r="I1" s="31" t="s">
        <v>20</v>
      </c>
      <c r="J1" s="31" t="s">
        <v>21</v>
      </c>
    </row>
    <row r="2" spans="1:10" x14ac:dyDescent="0.2">
      <c r="A2" s="34" t="s">
        <v>54</v>
      </c>
      <c r="B2" s="34" t="s">
        <v>26</v>
      </c>
      <c r="C2" s="34" t="s">
        <v>36</v>
      </c>
      <c r="D2" s="35">
        <v>446040</v>
      </c>
      <c r="H2" s="35">
        <v>446040</v>
      </c>
      <c r="I2" s="45" t="s">
        <v>42</v>
      </c>
      <c r="J2" s="45" t="s">
        <v>47</v>
      </c>
    </row>
    <row r="3" spans="1:10" customFormat="1" ht="15" x14ac:dyDescent="0.25">
      <c r="D3" s="37"/>
      <c r="E3" s="37"/>
      <c r="F3" s="37"/>
      <c r="G3" s="37"/>
      <c r="H3" s="37"/>
    </row>
    <row r="4" spans="1:10" s="40" customFormat="1" x14ac:dyDescent="0.2">
      <c r="A4" s="38" t="s">
        <v>54</v>
      </c>
      <c r="B4" s="38" t="s">
        <v>26</v>
      </c>
      <c r="C4" s="38" t="s">
        <v>22</v>
      </c>
      <c r="D4" s="39">
        <f>SUBTOTAL(9, D2:D3)</f>
        <v>446040</v>
      </c>
      <c r="E4" s="39">
        <f>SUBTOTAL(9, E2:E3)</f>
        <v>0</v>
      </c>
      <c r="F4" s="39">
        <f>SUBTOTAL(9, F2:F3)</f>
        <v>0</v>
      </c>
      <c r="G4" s="39">
        <f>SUBTOTAL(9, G2:G3)</f>
        <v>0</v>
      </c>
      <c r="H4" s="39">
        <f>SUBTOTAL(9, H2:H3)</f>
        <v>446040</v>
      </c>
      <c r="I4" s="46"/>
      <c r="J4" s="46"/>
    </row>
    <row r="5" spans="1:10" customFormat="1" ht="15" x14ac:dyDescent="0.25">
      <c r="D5" s="37"/>
      <c r="E5" s="37"/>
      <c r="F5" s="37"/>
      <c r="G5" s="37"/>
      <c r="H5" s="37"/>
    </row>
    <row r="6" spans="1:10" x14ac:dyDescent="0.2">
      <c r="A6" s="34" t="s">
        <v>23</v>
      </c>
      <c r="B6" s="34" t="s">
        <v>8</v>
      </c>
      <c r="C6" s="34" t="s">
        <v>37</v>
      </c>
      <c r="D6" s="35">
        <v>2820</v>
      </c>
      <c r="H6" s="35">
        <v>2820</v>
      </c>
      <c r="I6" s="45" t="s">
        <v>43</v>
      </c>
      <c r="J6" s="45" t="s">
        <v>48</v>
      </c>
    </row>
    <row r="7" spans="1:10" customFormat="1" ht="15" x14ac:dyDescent="0.25">
      <c r="D7" s="37"/>
      <c r="E7" s="37"/>
      <c r="F7" s="37"/>
      <c r="G7" s="37"/>
      <c r="H7" s="37"/>
    </row>
    <row r="8" spans="1:10" s="40" customFormat="1" x14ac:dyDescent="0.2">
      <c r="A8" s="38" t="s">
        <v>23</v>
      </c>
      <c r="B8" s="38" t="s">
        <v>8</v>
      </c>
      <c r="C8" s="38" t="s">
        <v>22</v>
      </c>
      <c r="D8" s="39">
        <f>SUBTOTAL(9, D6:D7)</f>
        <v>2820</v>
      </c>
      <c r="E8" s="39">
        <f>SUBTOTAL(9, E6:E7)</f>
        <v>0</v>
      </c>
      <c r="F8" s="39">
        <f>SUBTOTAL(9, F6:F7)</f>
        <v>0</v>
      </c>
      <c r="G8" s="39">
        <f>SUBTOTAL(9, G6:G7)</f>
        <v>0</v>
      </c>
      <c r="H8" s="39">
        <f>SUBTOTAL(9, H6:H7)</f>
        <v>2820</v>
      </c>
      <c r="I8" s="46"/>
      <c r="J8" s="46"/>
    </row>
    <row r="9" spans="1:10" customFormat="1" ht="15" x14ac:dyDescent="0.25">
      <c r="D9" s="37"/>
      <c r="E9" s="37"/>
      <c r="F9" s="37"/>
      <c r="G9" s="37"/>
      <c r="H9" s="37"/>
    </row>
    <row r="10" spans="1:10" x14ac:dyDescent="0.2">
      <c r="A10" s="34" t="s">
        <v>55</v>
      </c>
      <c r="B10" s="34" t="s">
        <v>27</v>
      </c>
      <c r="C10" s="34" t="s">
        <v>38</v>
      </c>
      <c r="D10" s="35">
        <v>57741.33</v>
      </c>
      <c r="H10" s="35">
        <v>57741.33</v>
      </c>
      <c r="I10" s="45" t="s">
        <v>44</v>
      </c>
      <c r="J10" s="45" t="s">
        <v>49</v>
      </c>
    </row>
    <row r="11" spans="1:10" customFormat="1" ht="15" x14ac:dyDescent="0.25">
      <c r="D11" s="37"/>
      <c r="E11" s="37"/>
      <c r="F11" s="37"/>
      <c r="G11" s="37"/>
      <c r="H11" s="37"/>
    </row>
    <row r="12" spans="1:10" s="40" customFormat="1" x14ac:dyDescent="0.2">
      <c r="A12" s="38" t="s">
        <v>55</v>
      </c>
      <c r="B12" s="38" t="s">
        <v>27</v>
      </c>
      <c r="C12" s="38" t="s">
        <v>22</v>
      </c>
      <c r="D12" s="39">
        <f>SUBTOTAL(9, D10:D11)</f>
        <v>57741.33</v>
      </c>
      <c r="E12" s="39">
        <f>SUBTOTAL(9, E10:E11)</f>
        <v>0</v>
      </c>
      <c r="F12" s="39">
        <f>SUBTOTAL(9, F10:F11)</f>
        <v>0</v>
      </c>
      <c r="G12" s="39">
        <f>SUBTOTAL(9, G10:G11)</f>
        <v>0</v>
      </c>
      <c r="H12" s="39">
        <f>SUBTOTAL(9, H10:H11)</f>
        <v>57741.33</v>
      </c>
      <c r="I12" s="46"/>
      <c r="J12" s="46"/>
    </row>
    <row r="13" spans="1:10" customFormat="1" ht="15" x14ac:dyDescent="0.25">
      <c r="D13" s="37"/>
      <c r="E13" s="37"/>
      <c r="F13" s="37"/>
      <c r="G13" s="37"/>
      <c r="H13" s="37"/>
    </row>
    <row r="14" spans="1:10" x14ac:dyDescent="0.2">
      <c r="A14" s="34" t="s">
        <v>56</v>
      </c>
      <c r="B14" s="34" t="s">
        <v>28</v>
      </c>
      <c r="C14" s="34" t="s">
        <v>39</v>
      </c>
      <c r="D14" s="35">
        <v>98294</v>
      </c>
      <c r="H14" s="35">
        <v>98294</v>
      </c>
      <c r="I14" s="45" t="s">
        <v>45</v>
      </c>
      <c r="J14" s="45" t="s">
        <v>50</v>
      </c>
    </row>
    <row r="15" spans="1:10" customFormat="1" ht="15" x14ac:dyDescent="0.25">
      <c r="D15" s="37"/>
      <c r="E15" s="37"/>
      <c r="F15" s="37"/>
      <c r="G15" s="37"/>
      <c r="H15" s="37"/>
    </row>
    <row r="16" spans="1:10" s="40" customFormat="1" x14ac:dyDescent="0.2">
      <c r="A16" s="38" t="s">
        <v>56</v>
      </c>
      <c r="B16" s="38" t="s">
        <v>28</v>
      </c>
      <c r="C16" s="38" t="s">
        <v>22</v>
      </c>
      <c r="D16" s="39">
        <f>SUBTOTAL(9, D14:D15)</f>
        <v>98294</v>
      </c>
      <c r="E16" s="39">
        <f>SUBTOTAL(9, E14:E15)</f>
        <v>0</v>
      </c>
      <c r="F16" s="39">
        <f>SUBTOTAL(9, F14:F15)</f>
        <v>0</v>
      </c>
      <c r="G16" s="39">
        <f>SUBTOTAL(9, G14:G15)</f>
        <v>0</v>
      </c>
      <c r="H16" s="39">
        <f>SUBTOTAL(9, H14:H15)</f>
        <v>98294</v>
      </c>
      <c r="I16" s="46"/>
      <c r="J16" s="46"/>
    </row>
    <row r="17" spans="1:10" customFormat="1" ht="15" x14ac:dyDescent="0.25">
      <c r="D17" s="37"/>
      <c r="E17" s="37"/>
      <c r="F17" s="37"/>
      <c r="G17" s="37"/>
      <c r="H17" s="37"/>
    </row>
    <row r="18" spans="1:10" x14ac:dyDescent="0.2">
      <c r="A18" s="34" t="s">
        <v>24</v>
      </c>
      <c r="B18" s="34" t="s">
        <v>10</v>
      </c>
      <c r="C18" s="34" t="s">
        <v>40</v>
      </c>
      <c r="D18" s="35">
        <v>108560.85</v>
      </c>
      <c r="H18" s="35">
        <v>108560.85</v>
      </c>
      <c r="I18" s="45" t="s">
        <v>44</v>
      </c>
      <c r="J18" s="45" t="s">
        <v>49</v>
      </c>
    </row>
    <row r="19" spans="1:10" customFormat="1" ht="15" x14ac:dyDescent="0.25">
      <c r="D19" s="37"/>
      <c r="E19" s="37"/>
      <c r="F19" s="37"/>
      <c r="G19" s="37"/>
      <c r="H19" s="37"/>
    </row>
    <row r="20" spans="1:10" s="40" customFormat="1" x14ac:dyDescent="0.2">
      <c r="A20" s="38" t="s">
        <v>24</v>
      </c>
      <c r="B20" s="38" t="s">
        <v>10</v>
      </c>
      <c r="C20" s="38" t="s">
        <v>22</v>
      </c>
      <c r="D20" s="39">
        <f>SUBTOTAL(9, D18:D19)</f>
        <v>108560.85</v>
      </c>
      <c r="E20" s="39">
        <f>SUBTOTAL(9, E18:E19)</f>
        <v>0</v>
      </c>
      <c r="F20" s="39">
        <f>SUBTOTAL(9, F18:F19)</f>
        <v>0</v>
      </c>
      <c r="G20" s="39">
        <f>SUBTOTAL(9, G18:G19)</f>
        <v>0</v>
      </c>
      <c r="H20" s="39">
        <f>SUBTOTAL(9, H18:H19)</f>
        <v>108560.85</v>
      </c>
      <c r="I20" s="46"/>
      <c r="J20" s="46"/>
    </row>
    <row r="21" spans="1:10" customFormat="1" ht="15" x14ac:dyDescent="0.25">
      <c r="D21" s="37"/>
      <c r="E21" s="37"/>
      <c r="F21" s="37"/>
      <c r="G21" s="37"/>
      <c r="H21" s="37"/>
    </row>
    <row r="22" spans="1:10" x14ac:dyDescent="0.2">
      <c r="A22" s="34" t="s">
        <v>57</v>
      </c>
      <c r="B22" s="34" t="s">
        <v>29</v>
      </c>
      <c r="C22" s="34" t="s">
        <v>41</v>
      </c>
      <c r="D22" s="35">
        <v>3300.04</v>
      </c>
      <c r="H22" s="35">
        <v>3300.04</v>
      </c>
      <c r="I22" s="45" t="s">
        <v>44</v>
      </c>
      <c r="J22" s="45" t="s">
        <v>49</v>
      </c>
    </row>
    <row r="23" spans="1:10" customFormat="1" ht="15" x14ac:dyDescent="0.25">
      <c r="D23" s="37"/>
      <c r="E23" s="37"/>
      <c r="F23" s="37"/>
      <c r="G23" s="37"/>
      <c r="H23" s="37"/>
    </row>
    <row r="24" spans="1:10" s="40" customFormat="1" x14ac:dyDescent="0.2">
      <c r="A24" s="38" t="s">
        <v>57</v>
      </c>
      <c r="B24" s="38" t="s">
        <v>29</v>
      </c>
      <c r="C24" s="38" t="s">
        <v>22</v>
      </c>
      <c r="D24" s="39">
        <f>SUBTOTAL(9, D22:D23)</f>
        <v>3300.04</v>
      </c>
      <c r="E24" s="39">
        <f>SUBTOTAL(9, E22:E23)</f>
        <v>0</v>
      </c>
      <c r="F24" s="39">
        <f>SUBTOTAL(9, F22:F23)</f>
        <v>0</v>
      </c>
      <c r="G24" s="39">
        <f>SUBTOTAL(9, G22:G23)</f>
        <v>0</v>
      </c>
      <c r="H24" s="39">
        <f>SUBTOTAL(9, H22:H23)</f>
        <v>3300.04</v>
      </c>
      <c r="I24" s="46"/>
      <c r="J24" s="46"/>
    </row>
    <row r="25" spans="1:10" customFormat="1" ht="15" x14ac:dyDescent="0.25">
      <c r="D25" s="37"/>
      <c r="E25" s="37"/>
      <c r="F25" s="37"/>
      <c r="G25" s="37"/>
      <c r="H25" s="37"/>
    </row>
    <row r="26" spans="1:10" s="40" customFormat="1" ht="12.75" thickBot="1" x14ac:dyDescent="0.25">
      <c r="A26" s="38" t="s">
        <v>25</v>
      </c>
      <c r="B26" s="38" t="s">
        <v>22</v>
      </c>
      <c r="C26" s="38" t="s">
        <v>22</v>
      </c>
      <c r="D26" s="39">
        <f>SUBTOTAL(9, D2:D25)</f>
        <v>716756.22000000009</v>
      </c>
      <c r="E26" s="39">
        <f>SUBTOTAL(9, E2:E25)</f>
        <v>0</v>
      </c>
      <c r="F26" s="39">
        <f>SUBTOTAL(9, F2:F25)</f>
        <v>0</v>
      </c>
      <c r="G26" s="39">
        <f>SUBTOTAL(9, G2:G25)</f>
        <v>0</v>
      </c>
      <c r="H26" s="39">
        <f>SUBTOTAL(9, H2:H25)</f>
        <v>716756.22000000009</v>
      </c>
      <c r="I26" s="46"/>
      <c r="J26" s="46"/>
    </row>
    <row r="27" spans="1:10" customFormat="1" ht="16.5" thickTop="1" thickBot="1" x14ac:dyDescent="0.3">
      <c r="A27" s="41"/>
      <c r="B27" s="41"/>
      <c r="C27" s="41"/>
      <c r="D27" s="42"/>
      <c r="E27" s="42"/>
      <c r="F27" s="42"/>
      <c r="G27" s="42"/>
      <c r="H27" s="42"/>
      <c r="I27" s="41"/>
      <c r="J27" s="41"/>
    </row>
  </sheetData>
  <pageMargins left="0.31496062992125984" right="0.31496062992125984" top="1.2598425196850394" bottom="0.6692913385826772" header="0.31496062992125984" footer="0.31496062992125984"/>
  <pageSetup scale="90" orientation="landscape" r:id="rId1"/>
  <headerFooter>
    <oddHeader xml:space="preserve">&amp;C&amp;"Arial"&amp;12&amp;B Siuben 2023&amp;B
&amp;11&amp;B Aged Payables&amp;B
&amp;B As of 30 Nov 2024&amp;B&amp;L&amp;"Arial"&amp;12
&amp;11
&amp;"Arial"&amp;8 Filter Criteria includes: 1) Includes Drop Shipments. Report order is by ID. Report is printed in Detail Format. </oddHeader>
    <oddFooter>&amp;L&amp;08&amp;"MS San Serif"&amp;D at &amp;T&amp;R&amp;08&amp;"MS San Serif"Page: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noviembre</vt:lpstr>
      <vt:lpstr>Cuentas por Pagar</vt:lpstr>
      <vt:lpstr>'Cuentas por Pagar'!Print_Titles</vt:lpstr>
      <vt:lpstr>noviembre!Print_Titles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2024-12-05T20:02:26Z</cp:lastPrinted>
  <dcterms:created xsi:type="dcterms:W3CDTF">2024-12-02T19:39:42Z</dcterms:created>
  <dcterms:modified xsi:type="dcterms:W3CDTF">2024-12-06T12:25:27Z</dcterms:modified>
</cp:coreProperties>
</file>