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bengob-my.sharepoint.com/personal/ninoa_siuben_gob_do/Documents/Trabajos de la Div. Formulación y seguimiento PPP/Informes de reporte metas  fisica-financiera/2024/"/>
    </mc:Choice>
  </mc:AlternateContent>
  <xr:revisionPtr revIDLastSave="41" documentId="8_{592AF94F-1A21-4EA7-9521-2D153CCF25E1}" xr6:coauthVersionLast="47" xr6:coauthVersionMax="47" xr10:uidLastSave="{85369572-A2FF-44EA-8E0B-6FB6203915E8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J30" i="1" l="1"/>
  <c r="C16" i="1" l="1"/>
  <c r="C15" i="1"/>
  <c r="C14" i="1"/>
</calcChain>
</file>

<file path=xl/sharedStrings.xml><?xml version="1.0" encoding="utf-8"?>
<sst xmlns="http://schemas.openxmlformats.org/spreadsheetml/2006/main" count="77" uniqueCount="70">
  <si>
    <t>Código</t>
  </si>
  <si>
    <t>Documento Relacionado</t>
  </si>
  <si>
    <t>Fecha Versión</t>
  </si>
  <si>
    <t>Versión</t>
  </si>
  <si>
    <t>DEC-FOR013</t>
  </si>
  <si>
    <t>Lineamientos para la Ejecución Presupuestaria 2023 del Gobierno General Nacional</t>
  </si>
  <si>
    <t>28/03/2019</t>
  </si>
  <si>
    <t>I -Información Instituciónal</t>
  </si>
  <si>
    <t>I.I - Completar los datos requeridos sobre la institución</t>
  </si>
  <si>
    <t>Capítulo</t>
  </si>
  <si>
    <t>0220 - MINISTERIO DE ECONOMIA, PLANIFICACION Y DESARROLLO</t>
  </si>
  <si>
    <t>Subcapítulo</t>
  </si>
  <si>
    <t>01 - MINISTERIO DE ECONOMIA, PLANIFICACION Y DESARROLLO</t>
  </si>
  <si>
    <t>Unidad Ejecutora</t>
  </si>
  <si>
    <t>0018 - SISTEMA UNICO DE BENEFICIARIOS</t>
  </si>
  <si>
    <t>Misión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</si>
  <si>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</si>
  <si>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Visión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</si>
  <si>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</si>
  <si>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II. Contribución a la Estrategia Nacional de Desarrollo</t>
  </si>
  <si>
    <t>Eje estratégico:</t>
  </si>
  <si>
    <t>Objetivo general:</t>
  </si>
  <si>
    <t>Objetivo(s) específico(s):</t>
  </si>
  <si>
    <t>2.3.3</t>
  </si>
  <si>
    <t>III. Información del Programa</t>
  </si>
  <si>
    <t>Nombre:</t>
  </si>
  <si>
    <t>13 - Análisis de Estudios Económicos y Sociales</t>
  </si>
  <si>
    <t>Descripción: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</si>
  <si>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</si>
  <si>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</si>
  <si>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Sector público, privado, agencias institucionales, y ciudadanía.</t>
  </si>
  <si>
    <t>Resultado Asociado:</t>
  </si>
  <si>
    <t>Incrementar el número de análisis de políticas y estudios económicos y sociales de 5 en el 2022 a 15 en el 2024, para apoyar al
diseño, la implementación y la evaluación de las políticas públicas.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</si>
  <si>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</si>
  <si>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</si>
  <si>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</si>
  <si>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</si>
  <si>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</si>
  <si>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</si>
  <si>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</si>
  <si>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</si>
  <si>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 </t>
  </si>
  <si>
    <t xml:space="preserve">Ejecución Trimestral 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</si>
  <si>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</si>
  <si>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</si>
  <si>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</si>
  <si>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</si>
  <si>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</si>
  <si>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</si>
  <si>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</si>
  <si>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</si>
  <si>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</si>
  <si>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</si>
  <si>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</si>
  <si>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08 - Hogares incluidos en  la base de datos del SIUBEN para la constitución del Registro Social Universal</t>
  </si>
  <si>
    <t>Cantidad  de hogares contenidos en el padrón-SIUBEN</t>
  </si>
  <si>
    <t xml:space="preserve">La ejecución física se reporta de manera anual </t>
  </si>
  <si>
    <t>09 - Instituciones registran  los hogares beneficiarios en la base de datos del SIUBEN Para la creación del  Registro Único de Beneficiarios</t>
  </si>
  <si>
    <t>Cantidad de encuestas realizadas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</si>
  <si>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</si>
  <si>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</si>
  <si>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</si>
  <si>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</si>
  <si>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</si>
  <si>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</si>
  <si>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Tercer Trimestre 2024 de las Metas Físicas-Financieras</t>
  </si>
  <si>
    <t>Hamlet Durán</t>
  </si>
  <si>
    <t>Encargado de Planificación y Desarrollo</t>
  </si>
  <si>
    <t>Se registra una subejecución del 8.56% en relación con el presupuesto planificado, debido a que algunos procesos de compras ya contratados se pagarán en el cuarto trimestre de 2024.</t>
  </si>
  <si>
    <t>Se registra una subejecución del 15.31% en relación con el presupuesto planificado, atribuida tanto a que algunos procesos de compras contratados se pagarán en el cuarto trimestre de 2024, como a ciertos ahorros generados.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</si>
</sst>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9" fontId="19" fillId="0" borderId="0" xfId="2" applyFont="1" applyAlignment="1" applyProtection="1">
      <alignment horizontal="left" vertical="center" wrapText="1"/>
      <protection locked="0"/>
    </xf>
    <xf numFmtId="39" fontId="0" fillId="0" borderId="0" xfId="0" applyNumberFormat="1"/>
    <xf numFmtId="9" fontId="0" fillId="0" borderId="0" xfId="2" applyFont="1"/>
    <xf numFmtId="166" fontId="0" fillId="0" borderId="0" xfId="0" applyNumberFormat="1"/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6" xfId="2" applyNumberFormat="1" applyFont="1" applyFill="1" applyBorder="1" applyAlignment="1" applyProtection="1">
      <alignment horizontal="center" vertical="center" wrapText="1" readingOrder="1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21" fillId="0" borderId="37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showGridLines="0" tabSelected="1" topLeftCell="A22" zoomScale="90" zoomScaleNormal="90" workbookViewId="0">
      <selection activeCell="B1" sqref="A1:J43"/>
    </sheetView>
  </sheetViews>
  <sheetFormatPr defaultColWidth="11.42578125" defaultRowHeight="15" x14ac:dyDescent="0.25"/>
  <cols>
    <col min="1" max="1" width="23" style="8" customWidth="1"/>
    <col min="2" max="2" width="12.28515625" style="8" customWidth="1"/>
    <col min="3" max="5" width="12.7109375" style="8" customWidth="1"/>
    <col min="6" max="6" width="12.85546875" style="8" customWidth="1"/>
    <col min="7" max="10" width="12.7109375" style="8" customWidth="1"/>
    <col min="11" max="11" width="11.42578125" style="8"/>
    <col min="12" max="12" width="12.5703125" bestFit="1" customWidth="1"/>
    <col min="16" max="17" width="13.140625" bestFit="1" customWidth="1"/>
  </cols>
  <sheetData>
    <row r="1" spans="1:11" ht="21.75" thickBot="1" x14ac:dyDescent="0.3">
      <c r="A1" s="24"/>
      <c r="B1" s="55" t="s">
        <v>65</v>
      </c>
      <c r="C1" s="56"/>
      <c r="D1" s="56"/>
      <c r="E1" s="56"/>
      <c r="F1" s="56"/>
      <c r="G1" s="56"/>
      <c r="H1" s="56"/>
      <c r="I1" s="56"/>
      <c r="J1" s="57"/>
      <c r="K1" s="1"/>
    </row>
    <row r="2" spans="1:11" ht="21.75" thickBot="1" x14ac:dyDescent="0.3">
      <c r="A2" s="25"/>
      <c r="B2" s="58" t="s">
        <v>0</v>
      </c>
      <c r="C2" s="59"/>
      <c r="D2" s="58" t="s">
        <v>1</v>
      </c>
      <c r="E2" s="59"/>
      <c r="F2" s="59"/>
      <c r="G2" s="59"/>
      <c r="H2" s="60"/>
      <c r="I2" s="2" t="s">
        <v>2</v>
      </c>
      <c r="J2" s="3" t="s">
        <v>3</v>
      </c>
      <c r="K2" s="1"/>
    </row>
    <row r="3" spans="1:11" ht="21.75" thickBot="1" x14ac:dyDescent="0.3">
      <c r="A3" s="26"/>
      <c r="B3" s="61" t="s">
        <v>4</v>
      </c>
      <c r="C3" s="62"/>
      <c r="D3" s="61" t="s">
        <v>5</v>
      </c>
      <c r="E3" s="62"/>
      <c r="F3" s="62"/>
      <c r="G3" s="62"/>
      <c r="H3" s="63"/>
      <c r="I3" s="4" t="s">
        <v>6</v>
      </c>
      <c r="J3" s="5">
        <v>0</v>
      </c>
      <c r="K3" s="1"/>
    </row>
    <row r="4" spans="1:11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11" ht="3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1"/>
      <c r="K5" s="1"/>
    </row>
    <row r="6" spans="1:11" ht="15.75" x14ac:dyDescent="0.25">
      <c r="A6" s="42" t="s">
        <v>7</v>
      </c>
      <c r="B6" s="42"/>
      <c r="C6" s="42"/>
      <c r="D6" s="42"/>
      <c r="E6" s="42"/>
      <c r="F6" s="42"/>
      <c r="G6" s="42"/>
      <c r="H6" s="42"/>
      <c r="I6" s="42"/>
      <c r="J6" s="42"/>
      <c r="K6" s="1"/>
    </row>
    <row r="7" spans="1:11" ht="15.75" x14ac:dyDescent="0.25">
      <c r="A7" s="43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1"/>
    </row>
    <row r="8" spans="1:11" x14ac:dyDescent="0.25">
      <c r="A8" s="29" t="s">
        <v>9</v>
      </c>
      <c r="B8" s="53" t="s">
        <v>10</v>
      </c>
      <c r="C8" s="53"/>
      <c r="D8" s="53"/>
      <c r="E8" s="53"/>
      <c r="F8" s="53"/>
      <c r="G8" s="53"/>
      <c r="H8" s="53"/>
      <c r="I8" s="53"/>
      <c r="J8" s="53"/>
      <c r="K8" s="1"/>
    </row>
    <row r="9" spans="1:11" ht="15" customHeight="1" x14ac:dyDescent="0.25">
      <c r="A9" s="30" t="s">
        <v>11</v>
      </c>
      <c r="B9" s="53" t="s">
        <v>12</v>
      </c>
      <c r="C9" s="53"/>
      <c r="D9" s="53"/>
      <c r="E9" s="53"/>
      <c r="F9" s="53"/>
      <c r="G9" s="53"/>
      <c r="H9" s="53"/>
      <c r="I9" s="53"/>
      <c r="J9" s="53"/>
      <c r="K9" s="1"/>
    </row>
    <row r="10" spans="1:11" x14ac:dyDescent="0.25">
      <c r="A10" s="30" t="s">
        <v>13</v>
      </c>
      <c r="B10" s="53" t="s">
        <v>14</v>
      </c>
      <c r="C10" s="53"/>
      <c r="D10" s="53"/>
      <c r="E10" s="53"/>
      <c r="F10" s="53"/>
      <c r="G10" s="53"/>
      <c r="H10" s="53"/>
      <c r="I10" s="53"/>
      <c r="J10" s="53"/>
      <c r="K10" s="1"/>
    </row>
    <row r="11" spans="1:11" ht="52.5" customHeight="1" x14ac:dyDescent="0.25">
      <c r="A11" s="29" t="s">
        <v>15</v>
      </c>
      <c r="B11" s="54" t="s">
        <v>16</v>
      </c>
      <c r="C11" s="54"/>
      <c r="D11" s="54"/>
      <c r="E11" s="54"/>
      <c r="F11" s="54"/>
      <c r="G11" s="54"/>
      <c r="H11" s="54"/>
      <c r="I11" s="54"/>
      <c r="J11" s="54"/>
    </row>
    <row r="12" spans="1:11" ht="57" customHeight="1" x14ac:dyDescent="0.25">
      <c r="A12" s="29" t="s">
        <v>17</v>
      </c>
      <c r="B12" s="54" t="s">
        <v>18</v>
      </c>
      <c r="C12" s="54"/>
      <c r="D12" s="54"/>
      <c r="E12" s="54"/>
      <c r="F12" s="54"/>
      <c r="G12" s="54"/>
      <c r="H12" s="54"/>
      <c r="I12" s="54"/>
      <c r="J12" s="54"/>
    </row>
    <row r="13" spans="1:11" ht="15.75" x14ac:dyDescent="0.25">
      <c r="A13" s="44" t="s">
        <v>19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20</v>
      </c>
      <c r="B14" s="27">
        <v>2</v>
      </c>
      <c r="C14" s="38" t="str">
        <f>IFERROR(VLOOKUP(B14,'[1]Validacion datos'!A2:B5,2,FALSE),"")</f>
        <v>DESARROLLO SOCIAL</v>
      </c>
      <c r="D14" s="38"/>
      <c r="E14" s="38"/>
      <c r="F14" s="38"/>
      <c r="G14" s="38"/>
      <c r="H14" s="38"/>
      <c r="I14" s="38"/>
      <c r="J14" s="38"/>
    </row>
    <row r="15" spans="1:11" ht="26.25" customHeight="1" x14ac:dyDescent="0.25">
      <c r="A15" s="6" t="s">
        <v>21</v>
      </c>
      <c r="B15" s="9">
        <v>2.2999999999999998</v>
      </c>
      <c r="C15" s="38" t="str">
        <f>IFERROR(VLOOKUP(B15,'[1]Validacion datos'!A8:B26,2,FALSE),"")</f>
        <v>Igualdad de derechos y oportunidades</v>
      </c>
      <c r="D15" s="38"/>
      <c r="E15" s="38"/>
      <c r="F15" s="38"/>
      <c r="G15" s="38"/>
      <c r="H15" s="38"/>
      <c r="I15" s="38"/>
      <c r="J15" s="38"/>
    </row>
    <row r="16" spans="1:11" ht="27" customHeight="1" x14ac:dyDescent="0.25">
      <c r="A16" s="6" t="s">
        <v>22</v>
      </c>
      <c r="B16" s="9" t="s">
        <v>23</v>
      </c>
      <c r="C16" s="38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38"/>
      <c r="E16" s="38"/>
      <c r="F16" s="38"/>
      <c r="G16" s="38"/>
      <c r="H16" s="38"/>
      <c r="I16" s="38"/>
      <c r="J16" s="38"/>
    </row>
    <row r="17" spans="1:12" ht="15.75" x14ac:dyDescent="0.25">
      <c r="A17" s="44" t="s">
        <v>24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2" x14ac:dyDescent="0.25">
      <c r="A18" s="6" t="s">
        <v>25</v>
      </c>
      <c r="B18" s="47" t="s">
        <v>26</v>
      </c>
      <c r="C18" s="47"/>
      <c r="D18" s="47"/>
      <c r="E18" s="47"/>
      <c r="F18" s="47"/>
      <c r="G18" s="47"/>
      <c r="H18" s="47"/>
      <c r="I18" s="47"/>
      <c r="J18" s="48"/>
    </row>
    <row r="19" spans="1:12" ht="35.25" customHeight="1" x14ac:dyDescent="0.25">
      <c r="A19" s="10" t="s">
        <v>27</v>
      </c>
      <c r="B19" s="47" t="s">
        <v>28</v>
      </c>
      <c r="C19" s="47"/>
      <c r="D19" s="47"/>
      <c r="E19" s="47"/>
      <c r="F19" s="47"/>
      <c r="G19" s="47"/>
      <c r="H19" s="47"/>
      <c r="I19" s="47"/>
      <c r="J19" s="48"/>
    </row>
    <row r="20" spans="1:12" x14ac:dyDescent="0.25">
      <c r="A20" s="10" t="s">
        <v>29</v>
      </c>
      <c r="B20" s="47" t="s">
        <v>30</v>
      </c>
      <c r="C20" s="47"/>
      <c r="D20" s="47"/>
      <c r="E20" s="47"/>
      <c r="F20" s="47"/>
      <c r="G20" s="47"/>
      <c r="H20" s="47"/>
      <c r="I20" s="47"/>
      <c r="J20" s="48"/>
    </row>
    <row r="21" spans="1:12" ht="32.25" customHeight="1" x14ac:dyDescent="0.25">
      <c r="A21" s="10" t="s">
        <v>31</v>
      </c>
      <c r="B21" s="47" t="s">
        <v>32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2" ht="15.75" x14ac:dyDescent="0.25">
      <c r="A22" s="44" t="s">
        <v>33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2" ht="15.75" x14ac:dyDescent="0.25">
      <c r="A23" s="70" t="s">
        <v>34</v>
      </c>
      <c r="B23" s="71"/>
      <c r="C23" s="71"/>
      <c r="D23" s="71"/>
      <c r="E23" s="71"/>
      <c r="F23" s="71"/>
      <c r="G23" s="71"/>
      <c r="H23" s="71"/>
      <c r="I23" s="71"/>
      <c r="J23" s="72"/>
      <c r="K23" s="1"/>
    </row>
    <row r="24" spans="1:12" ht="15" customHeight="1" x14ac:dyDescent="0.25">
      <c r="A24" s="79" t="s">
        <v>35</v>
      </c>
      <c r="B24" s="80"/>
      <c r="C24" s="81" t="s">
        <v>36</v>
      </c>
      <c r="D24" s="83"/>
      <c r="E24" s="83"/>
      <c r="F24" s="83" t="s">
        <v>37</v>
      </c>
      <c r="G24" s="83"/>
      <c r="H24" s="80"/>
      <c r="I24" s="81" t="s">
        <v>38</v>
      </c>
      <c r="J24" s="82"/>
    </row>
    <row r="25" spans="1:12" ht="36" customHeight="1" x14ac:dyDescent="0.25">
      <c r="A25" s="66">
        <v>317021740</v>
      </c>
      <c r="B25" s="67"/>
      <c r="C25" s="76">
        <v>331531740</v>
      </c>
      <c r="D25" s="77"/>
      <c r="E25" s="78"/>
      <c r="F25" s="76">
        <v>216920883.99000001</v>
      </c>
      <c r="G25" s="77"/>
      <c r="H25" s="78"/>
      <c r="I25" s="68">
        <f>F25/C25</f>
        <v>0.654298994087263</v>
      </c>
      <c r="J25" s="69"/>
    </row>
    <row r="26" spans="1:12" ht="15.75" x14ac:dyDescent="0.25">
      <c r="A26" s="70" t="s">
        <v>39</v>
      </c>
      <c r="B26" s="71"/>
      <c r="C26" s="71"/>
      <c r="D26" s="71"/>
      <c r="E26" s="71"/>
      <c r="F26" s="71"/>
      <c r="G26" s="71"/>
      <c r="H26" s="71"/>
      <c r="I26" s="71"/>
      <c r="J26" s="72"/>
      <c r="K26" s="1"/>
    </row>
    <row r="27" spans="1:12" x14ac:dyDescent="0.25">
      <c r="A27" s="7"/>
      <c r="B27"/>
      <c r="C27" s="73" t="s">
        <v>40</v>
      </c>
      <c r="D27" s="74"/>
      <c r="E27" s="73" t="s">
        <v>41</v>
      </c>
      <c r="F27" s="74"/>
      <c r="G27" s="73" t="s">
        <v>42</v>
      </c>
      <c r="H27" s="73"/>
      <c r="I27" s="73" t="s">
        <v>43</v>
      </c>
      <c r="J27" s="75"/>
    </row>
    <row r="28" spans="1:12" ht="38.25" x14ac:dyDescent="0.25">
      <c r="A28" s="11" t="s">
        <v>44</v>
      </c>
      <c r="B28" s="12" t="s">
        <v>45</v>
      </c>
      <c r="C28" s="12" t="s">
        <v>46</v>
      </c>
      <c r="D28" s="12" t="s">
        <v>47</v>
      </c>
      <c r="E28" s="12" t="s">
        <v>48</v>
      </c>
      <c r="F28" s="12" t="s">
        <v>49</v>
      </c>
      <c r="G28" s="12" t="s">
        <v>50</v>
      </c>
      <c r="H28" s="12" t="s">
        <v>51</v>
      </c>
      <c r="I28" s="12" t="s">
        <v>52</v>
      </c>
      <c r="J28" s="13" t="s">
        <v>53</v>
      </c>
    </row>
    <row r="29" spans="1:12" ht="60" x14ac:dyDescent="0.25">
      <c r="A29" s="14" t="s">
        <v>54</v>
      </c>
      <c r="B29" s="15" t="s">
        <v>55</v>
      </c>
      <c r="C29" s="32">
        <v>0.66</v>
      </c>
      <c r="D29" s="16">
        <v>177552095</v>
      </c>
      <c r="E29" s="17" t="s">
        <v>56</v>
      </c>
      <c r="F29" s="16">
        <v>42612502</v>
      </c>
      <c r="G29" s="17" t="s">
        <v>56</v>
      </c>
      <c r="H29" s="16">
        <v>38962919.079999998</v>
      </c>
      <c r="I29" s="18">
        <v>0</v>
      </c>
      <c r="J29" s="19">
        <f>IF(H29&gt;0,H29/F29,0)</f>
        <v>0.91435417427495802</v>
      </c>
      <c r="L29" s="37"/>
    </row>
    <row r="30" spans="1:12" ht="72" x14ac:dyDescent="0.25">
      <c r="A30" s="20" t="s">
        <v>57</v>
      </c>
      <c r="B30" s="21" t="s">
        <v>58</v>
      </c>
      <c r="C30" s="33">
        <v>5</v>
      </c>
      <c r="D30" s="22">
        <v>79163518</v>
      </c>
      <c r="E30" s="17" t="s">
        <v>56</v>
      </c>
      <c r="F30" s="16">
        <v>18999244</v>
      </c>
      <c r="G30" s="17" t="s">
        <v>56</v>
      </c>
      <c r="H30" s="22">
        <v>16091287.220000001</v>
      </c>
      <c r="I30" s="18">
        <v>0</v>
      </c>
      <c r="J30" s="19">
        <f t="shared" ref="J30" si="0">IF(H30&gt;0,H30/F30,0)</f>
        <v>0.84694355312242953</v>
      </c>
      <c r="K30"/>
    </row>
    <row r="31" spans="1:12" ht="15.75" x14ac:dyDescent="0.25">
      <c r="A31" s="44" t="s">
        <v>59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2" ht="15.75" x14ac:dyDescent="0.25">
      <c r="A32" s="70" t="s">
        <v>60</v>
      </c>
      <c r="B32" s="71"/>
      <c r="C32" s="71"/>
      <c r="D32" s="71"/>
      <c r="E32" s="71"/>
      <c r="F32" s="71"/>
      <c r="G32" s="71"/>
      <c r="H32" s="71"/>
      <c r="I32" s="71"/>
      <c r="J32" s="72"/>
      <c r="K32" s="1"/>
    </row>
    <row r="33" spans="1:17" x14ac:dyDescent="0.25">
      <c r="A33" s="31" t="s">
        <v>61</v>
      </c>
      <c r="B33" s="64" t="s">
        <v>54</v>
      </c>
      <c r="C33" s="64"/>
      <c r="D33" s="64"/>
      <c r="E33" s="64"/>
      <c r="F33" s="64"/>
      <c r="G33" s="64"/>
      <c r="H33" s="64"/>
      <c r="I33" s="64"/>
      <c r="J33" s="65"/>
    </row>
    <row r="34" spans="1:17" ht="33" customHeight="1" x14ac:dyDescent="0.25">
      <c r="A34" s="23" t="s">
        <v>62</v>
      </c>
      <c r="B34" s="47" t="s">
        <v>68</v>
      </c>
      <c r="C34" s="47"/>
      <c r="D34" s="47"/>
      <c r="E34" s="47"/>
      <c r="F34" s="47"/>
      <c r="G34" s="47"/>
      <c r="H34" s="47"/>
      <c r="I34" s="47"/>
      <c r="J34" s="48"/>
    </row>
    <row r="35" spans="1:17" ht="28.5" customHeight="1" x14ac:dyDescent="0.25">
      <c r="A35" s="31" t="s">
        <v>61</v>
      </c>
      <c r="B35" s="64" t="s">
        <v>57</v>
      </c>
      <c r="C35" s="64"/>
      <c r="D35" s="64"/>
      <c r="E35" s="64"/>
      <c r="F35" s="64"/>
      <c r="G35" s="64"/>
      <c r="H35" s="64"/>
      <c r="I35" s="64"/>
      <c r="J35" s="65"/>
    </row>
    <row r="36" spans="1:17" ht="37.5" customHeight="1" x14ac:dyDescent="0.25">
      <c r="A36" s="23" t="s">
        <v>62</v>
      </c>
      <c r="B36" s="47" t="s">
        <v>69</v>
      </c>
      <c r="C36" s="47"/>
      <c r="D36" s="47"/>
      <c r="E36" s="47"/>
      <c r="F36" s="47"/>
      <c r="G36" s="47"/>
      <c r="H36" s="47"/>
      <c r="I36" s="47"/>
      <c r="J36" s="48"/>
      <c r="N36" s="36"/>
    </row>
    <row r="37" spans="1:17" ht="15.75" x14ac:dyDescent="0.25">
      <c r="A37" s="44" t="s">
        <v>63</v>
      </c>
      <c r="B37" s="45"/>
      <c r="C37" s="45"/>
      <c r="D37" s="45"/>
      <c r="E37" s="45"/>
      <c r="F37" s="45"/>
      <c r="G37" s="45"/>
      <c r="H37" s="45"/>
      <c r="I37" s="45"/>
      <c r="J37" s="46"/>
    </row>
    <row r="38" spans="1:17" ht="15.75" x14ac:dyDescent="0.25">
      <c r="A38" s="84" t="s">
        <v>64</v>
      </c>
      <c r="B38" s="85"/>
      <c r="C38" s="85"/>
      <c r="D38" s="85"/>
      <c r="E38" s="85"/>
      <c r="F38" s="85"/>
      <c r="G38" s="85"/>
      <c r="H38" s="85"/>
      <c r="I38" s="85"/>
      <c r="J38" s="86"/>
      <c r="K38" s="1"/>
      <c r="P38" s="35"/>
      <c r="Q38" s="35"/>
    </row>
    <row r="39" spans="1:17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  <row r="40" spans="1:17" ht="15.75" customHeight="1" x14ac:dyDescent="0.25">
      <c r="A40" s="28"/>
      <c r="B40" s="28"/>
      <c r="C40" s="28"/>
      <c r="D40" s="34"/>
      <c r="E40" s="28"/>
      <c r="F40" s="28"/>
      <c r="G40" s="28"/>
      <c r="H40" s="28"/>
      <c r="I40" s="28"/>
      <c r="J40" s="28"/>
    </row>
    <row r="41" spans="1:17" x14ac:dyDescent="0.25">
      <c r="D41" s="90"/>
      <c r="E41" s="90"/>
      <c r="F41" s="90"/>
    </row>
    <row r="42" spans="1:17" ht="15.75" x14ac:dyDescent="0.25">
      <c r="D42" s="91" t="s">
        <v>66</v>
      </c>
      <c r="E42" s="91"/>
      <c r="F42" s="91"/>
    </row>
    <row r="43" spans="1:17" ht="15.75" x14ac:dyDescent="0.25">
      <c r="D43" s="92" t="s">
        <v>67</v>
      </c>
      <c r="E43" s="93"/>
      <c r="F43" s="93"/>
    </row>
  </sheetData>
  <mergeCells count="50">
    <mergeCell ref="D41:F41"/>
    <mergeCell ref="D42:F42"/>
    <mergeCell ref="D43:F43"/>
    <mergeCell ref="B35:J35"/>
    <mergeCell ref="B36:J36"/>
    <mergeCell ref="A37:J37"/>
    <mergeCell ref="A38:J38"/>
    <mergeCell ref="A39:J39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C14:J14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E29:E30 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F25 A25:C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orientation="portrait" r:id="rId1"/>
  <ignoredErrors>
    <ignoredError sqref="J30" unlockedFormula="1"/>
    <ignoredError sqref="I30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8" ma:contentTypeDescription="Crear nuevo documento." ma:contentTypeScope="" ma:versionID="d50f1b7a6d40d2b5ddeacd08ab0896cb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a71387ce7f73ca154b6bcea791a9ce25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51EBA-8A7B-4C57-9504-E4AF95E3D8A4}">
  <ds:schemaRefs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0780B6-A9F4-4820-944F-B4DC54CAF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3BAD6-2D94-4CF4-B2E0-68A217484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Narolin Inoa</cp:lastModifiedBy>
  <cp:revision/>
  <cp:lastPrinted>2024-10-09T15:04:33Z</cp:lastPrinted>
  <dcterms:created xsi:type="dcterms:W3CDTF">2021-03-22T15:50:10Z</dcterms:created>
  <dcterms:modified xsi:type="dcterms:W3CDTF">2024-10-09T15:05:30Z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