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90BFD6E1-1740-48EA-820A-DAD91B02E3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1" r:id="rId1"/>
  </sheets>
  <definedNames>
    <definedName name="_xlnm.Print_Titles" localSheetId="0">septiembre!$1:$6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I61" i="1" s="1"/>
  <c r="H66" i="1"/>
  <c r="H65" i="1"/>
  <c r="H15" i="1" l="1"/>
  <c r="I15" i="1" s="1"/>
  <c r="H13" i="1"/>
  <c r="I13" i="1" s="1"/>
  <c r="H12" i="1"/>
  <c r="H9" i="1"/>
  <c r="H10" i="1"/>
  <c r="I10" i="1" s="1"/>
  <c r="I9" i="1"/>
  <c r="H8" i="1"/>
  <c r="I8" i="1" s="1"/>
  <c r="H14" i="1"/>
  <c r="H11" i="1"/>
  <c r="I11" i="1" s="1"/>
  <c r="I14" i="1"/>
  <c r="I12" i="1"/>
  <c r="I65" i="1"/>
  <c r="I66" i="1"/>
  <c r="H7" i="1"/>
  <c r="I7" i="1" s="1"/>
  <c r="H32" i="1" l="1"/>
  <c r="I32" i="1" s="1"/>
  <c r="H33" i="1"/>
  <c r="I33" i="1" s="1"/>
  <c r="H34" i="1"/>
  <c r="I34" i="1" s="1"/>
  <c r="H35" i="1"/>
  <c r="I35" i="1" s="1"/>
  <c r="H36" i="1"/>
  <c r="I36" i="1" s="1"/>
  <c r="H44" i="1" l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43" i="1"/>
  <c r="I43" i="1" s="1"/>
  <c r="H42" i="1"/>
  <c r="I42" i="1" s="1"/>
  <c r="H37" i="1"/>
  <c r="I37" i="1" s="1"/>
  <c r="H38" i="1"/>
  <c r="I38" i="1" s="1"/>
  <c r="H39" i="1"/>
  <c r="I39" i="1" s="1"/>
  <c r="H31" i="1"/>
  <c r="I31" i="1" s="1"/>
  <c r="H40" i="1"/>
  <c r="I40" i="1" s="1"/>
  <c r="H17" i="1" l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41" i="1"/>
  <c r="I41" i="1" s="1"/>
  <c r="H62" i="1"/>
  <c r="I62" i="1" s="1"/>
  <c r="H63" i="1"/>
  <c r="I63" i="1" s="1"/>
  <c r="H64" i="1"/>
  <c r="I64" i="1" s="1"/>
  <c r="H16" i="1"/>
  <c r="I16" i="1" s="1"/>
</calcChain>
</file>

<file path=xl/sharedStrings.xml><?xml version="1.0" encoding="utf-8"?>
<sst xmlns="http://schemas.openxmlformats.org/spreadsheetml/2006/main" count="264" uniqueCount="240">
  <si>
    <t>Sistema Unico de Beneficiarios SIUBEN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</si>
  <si>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</si>
  <si>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</si>
  <si>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</si>
  <si>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</si>
  <si>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</si>
  <si>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</si>
  <si>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</si>
  <si>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</si>
  <si>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</si>
  <si>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</si>
  <si>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</si>
  <si>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>GRUPO HICIANO GRUHINC SRL</t>
  </si>
  <si>
    <t>JUNTA CENTRAL ELECTORAL</t>
  </si>
  <si>
    <t>AYUNTAMIENTO MUNICIPAL BARAHONA</t>
  </si>
  <si>
    <t>CORAASAN</t>
  </si>
  <si>
    <t>INAPA</t>
  </si>
  <si>
    <t>Suministros Guipak, SRL</t>
  </si>
  <si>
    <t>Compra de insumos de limpieza para uso de la oficina pricipal del SIUBEN, orden 2024-00077.</t>
  </si>
  <si>
    <t>Servicios de almuerzos y cenas catering mediante plataforma digital del 16 al 31/08/2024, para los colboradores del  SIUBEN, orden 2024-00037.</t>
  </si>
  <si>
    <t>EDENORTE</t>
  </si>
  <si>
    <t>Rayamel Group, SRL</t>
  </si>
  <si>
    <t>Compra de insumos de limpieza para ser utilizados en la oficina principal del SIUBEN, orden 2024-0047.</t>
  </si>
  <si>
    <t>SUPLIGENSA, SRL.</t>
  </si>
  <si>
    <t>Compra insumos de limpieza (15) neutralizante de olor, para uso del SIUBEN, orden-2024-00078.</t>
  </si>
  <si>
    <t>GTG INDUSTRIAL, SRL</t>
  </si>
  <si>
    <t>Compra de insumos de limpieza (Papel toalla, servilletas, desgrasante, fundas y alcohol) para uso del SIUBEN, orden 2023-00075.</t>
  </si>
  <si>
    <t>Compra de insumos para cocina (Vasos Conico) para uso del SIUBEN, orden 2024-00079.</t>
  </si>
  <si>
    <t>Refriasu Logistic And Construtions, SRL</t>
  </si>
  <si>
    <t>Servicio de mantenimiento preventivo y correctivo de los generadores electricos del SIUBEN, segun orden 2024-00035.</t>
  </si>
  <si>
    <t>LAVANDERIA ROYAL, SRL</t>
  </si>
  <si>
    <t>Servicio de lavado y planchado para manteles, topes y bambalinas de la Oficina Principal del SIUBEN, orden 2023-00121.</t>
  </si>
  <si>
    <t>JARDIN ILUSIONES, SRL</t>
  </si>
  <si>
    <t>Compra de arreglos florales para actividades varias del  SIUBEN, segun orden 2023-00033.</t>
  </si>
  <si>
    <t>Ayuntamiento San Pedro De Macoris</t>
  </si>
  <si>
    <t>HUMANO SEGUROS S.A.</t>
  </si>
  <si>
    <t>Seguro Nacional de Salud</t>
  </si>
  <si>
    <t>Compañia Dominicana de Telefonos S A</t>
  </si>
  <si>
    <t>Servicio Comunicación Móvil No. 706146534, mes de agosto del 2024, Unidad Ejecutora SIUBEN.</t>
  </si>
  <si>
    <t>Servicio de líneas adicionales de Internet,  sumaria 755857491, mes de agosto del 2024, Unidad Ejecutora, SIUBEN.</t>
  </si>
  <si>
    <t>EDEESTE</t>
  </si>
  <si>
    <t>WINDTELECOM S. A.</t>
  </si>
  <si>
    <t>Servicios Corporativos de Telecomunicaciones de Internet y Conectividad, Cuenta 461272  mes de agosto/2024, Oficina Principal de esta Unidad Ejecutora SIUBEN.</t>
  </si>
  <si>
    <t>COVINFA. S.A.</t>
  </si>
  <si>
    <t>Alquiler de la 1ra. 2da. y 3ra. Planta Edificio Kennedy, donde se encuentra ubicada la Oficina Central del SIUBEN, correspondiente al mes de agosto del 2024.</t>
  </si>
  <si>
    <t>Altice</t>
  </si>
  <si>
    <t>Servicios de Internet Cuentas 87081704 y 82965871, mes de agosto/2024, Oficina Principal de esta Unidad Ejecutora SIUBEN.</t>
  </si>
  <si>
    <t>INMOBILIARIA CORFYSA  C POR A</t>
  </si>
  <si>
    <t>Alquiler del local donde se encuentra ubicada la Regional Cibao Norte de esta Unidad Ejecutora SIUBEN,  mes de agosto del 2024.</t>
  </si>
  <si>
    <t>EDESUR</t>
  </si>
  <si>
    <t>Compra de insumos para cocina (Te Frio/Azucar Crema) para uso del SIUBEN, orden 2024-00074.</t>
  </si>
  <si>
    <t>GRUPO BRIZATLANTICA DEL CARIBE, SRL.</t>
  </si>
  <si>
    <t>Compra de insumos de cocina alimentos y bebidas (Cafe-Cremora) para uso de esta Unidad Ejecutora SIUBEN.</t>
  </si>
  <si>
    <t>REPUESTOS MAROCA, SRL</t>
  </si>
  <si>
    <t>Servicio de mantenimiento y reparación de flotilla vehicular del SIUBEN, orden 2024-00038.l</t>
  </si>
  <si>
    <t>SOLUCIONES INTEGRALES CAF, SRL</t>
  </si>
  <si>
    <t>Servicio de Lavado de Alfombras de las oficinas de esta Unidad Ejecutora SIUBEN, orden 2024-00065.</t>
  </si>
  <si>
    <t>DELICIAS DLM, SRL</t>
  </si>
  <si>
    <t>Contratacion servicios de catering para los colaboradores de esta Unidad Ejecutora SIUBEN, orden 2023-00045.</t>
  </si>
  <si>
    <t>2199</t>
  </si>
  <si>
    <t>24-507</t>
  </si>
  <si>
    <t>2858</t>
  </si>
  <si>
    <t>1186</t>
  </si>
  <si>
    <t>0229</t>
  </si>
  <si>
    <t>6624</t>
  </si>
  <si>
    <t>FR-00015333</t>
  </si>
  <si>
    <t>2024-0902</t>
  </si>
  <si>
    <t>FD0000532</t>
  </si>
  <si>
    <t>6623</t>
  </si>
  <si>
    <t>6625</t>
  </si>
  <si>
    <t>1608</t>
  </si>
  <si>
    <t>0405</t>
  </si>
  <si>
    <t>0406</t>
  </si>
  <si>
    <t xml:space="preserve"> B1500000405</t>
  </si>
  <si>
    <t xml:space="preserve"> B1500000406</t>
  </si>
  <si>
    <t xml:space="preserve"> B1500000532</t>
  </si>
  <si>
    <t xml:space="preserve"> B1500000629</t>
  </si>
  <si>
    <t xml:space="preserve"> B1500000507</t>
  </si>
  <si>
    <t xml:space="preserve"> B1500004393</t>
  </si>
  <si>
    <t xml:space="preserve"> B1500002858</t>
  </si>
  <si>
    <t xml:space="preserve"> B1500001186</t>
  </si>
  <si>
    <t xml:space="preserve"> B1500000229</t>
  </si>
  <si>
    <t xml:space="preserve"> B1500004391</t>
  </si>
  <si>
    <t xml:space="preserve"> B1500004392</t>
  </si>
  <si>
    <t xml:space="preserve"> B1500001087</t>
  </si>
  <si>
    <t xml:space="preserve"> B1500000252</t>
  </si>
  <si>
    <t xml:space="preserve"> B1500000070</t>
  </si>
  <si>
    <t xml:space="preserve"> B1500001367</t>
  </si>
  <si>
    <t>DIVERSIDAD DE ARTICULOS DIVERSIDART SRL</t>
  </si>
  <si>
    <t>Compra de equipos tecnologicos (3) proyectores para uso de la oficina principal del SIUBEN, orden 2024-00068.</t>
  </si>
  <si>
    <t>0390</t>
  </si>
  <si>
    <t xml:space="preserve"> B1500000311</t>
  </si>
  <si>
    <t>Ayuntamiento Municipal San Juan de la Maguana</t>
  </si>
  <si>
    <t>0333000561</t>
  </si>
  <si>
    <t>B1500000059</t>
  </si>
  <si>
    <t>Servicios de Internet Cuentas 87081704 , mes de agosto/2024, Oficina Principal de esta Unidad Ejecutora SIUBEN.</t>
  </si>
  <si>
    <t>E450000007039</t>
  </si>
  <si>
    <t>E450000007262</t>
  </si>
  <si>
    <t>05201761851</t>
  </si>
  <si>
    <t>0407456411</t>
  </si>
  <si>
    <t>B1500000118</t>
  </si>
  <si>
    <t>0118</t>
  </si>
  <si>
    <t>02-0000473676</t>
  </si>
  <si>
    <t>B1500013423</t>
  </si>
  <si>
    <t>Suministro energía eléctrica NIC. 4230980 Regional Ozama II , mes de agosto/2024.</t>
  </si>
  <si>
    <t>B1500348027</t>
  </si>
  <si>
    <t>4230980066-83</t>
  </si>
  <si>
    <t>3463218205-80</t>
  </si>
  <si>
    <t>B1500348755</t>
  </si>
  <si>
    <t>Suministro energía eléctrica NIC 3463218 Regional Higuamo, mes de agosto/2024.</t>
  </si>
  <si>
    <t>Seguro médico Planes Especial, Avanzado, Máximo y Premium, Póliza No. 14740, período 01/09/2024 - 30/09/2024.</t>
  </si>
  <si>
    <t>00196389</t>
  </si>
  <si>
    <t>B1500012457</t>
  </si>
  <si>
    <t>3951148</t>
  </si>
  <si>
    <t>E450000001403</t>
  </si>
  <si>
    <t>003195264</t>
  </si>
  <si>
    <t>E450000001629</t>
  </si>
  <si>
    <t>Seguro médico planes de Salud  Póliza No. 30-95-198972, período 01/09/2024 _ 30/09/2024,, Unidad Ejecutora SIUBEN.</t>
  </si>
  <si>
    <t>SEGUROS RESERVAS, S.A</t>
  </si>
  <si>
    <t>Seguro de Vida del Personal Póliza No. 2-2-102-0019759 período 01/09/2024-30/09/2024.</t>
  </si>
  <si>
    <t>Seguro Accidentes Personales Colectivos, Póliza No. 2-2-112-0044303 período 17/08/2024-16/09/2024.</t>
  </si>
  <si>
    <t>003171272</t>
  </si>
  <si>
    <t>E450000000998</t>
  </si>
  <si>
    <t>Suministro de energía eléctrica NIC:7095549, Regional Cibao Noroeste, mes de agosto 2024.</t>
  </si>
  <si>
    <t>7095549168</t>
  </si>
  <si>
    <t>B1500457076</t>
  </si>
  <si>
    <t>5326519317</t>
  </si>
  <si>
    <t>B1500453334</t>
  </si>
  <si>
    <t>Suministro de energía eléctrica NIC: 5326519, Regional Cibao Norte, mes de agosto 2024.</t>
  </si>
  <si>
    <t xml:space="preserve">Suministro de energía eléctrica NIC:5283031, Regional Cibao Nordeste, mes de agosto 2024. </t>
  </si>
  <si>
    <t>5283031261</t>
  </si>
  <si>
    <t>B1500455890</t>
  </si>
  <si>
    <t xml:space="preserve">Suministro de energía eléctrica NIC:8084561, Regional Cibao Sur, mes de agosto 2024. </t>
  </si>
  <si>
    <t>8084561232</t>
  </si>
  <si>
    <t>B1500458068</t>
  </si>
  <si>
    <t>Alquiler del Local donde se encuentra ubicada la Regional El Valle, mes de agosto del 2024.</t>
  </si>
  <si>
    <t>31-24</t>
  </si>
  <si>
    <t>B1500000851</t>
  </si>
  <si>
    <t>Seguro Accidentes Personales Colectivos Póliza No. 2-2-112-0044316, Período 05/09/2024-04/10/2024.</t>
  </si>
  <si>
    <t>003193049</t>
  </si>
  <si>
    <t>E450000001534</t>
  </si>
  <si>
    <t>E450000052398</t>
  </si>
  <si>
    <t>97</t>
  </si>
  <si>
    <t>196</t>
  </si>
  <si>
    <t>E450000051652</t>
  </si>
  <si>
    <t>Servicio de comunicación Cuenta No.717385730, mes de agosto del 2024.</t>
  </si>
  <si>
    <t>191</t>
  </si>
  <si>
    <t>E450000051962</t>
  </si>
  <si>
    <t>E450000052024</t>
  </si>
  <si>
    <t>179</t>
  </si>
  <si>
    <t>Servicio de comunicación Cuenta No.722382272, mes de agosto del 2024.</t>
  </si>
  <si>
    <t>Suministro Energía Eléctrica      NIC.6055331 Oficina Principal , mes de agosto del 2024.</t>
  </si>
  <si>
    <t>605533129025</t>
  </si>
  <si>
    <t>B1500555301</t>
  </si>
  <si>
    <t>645207308435</t>
  </si>
  <si>
    <t>B1500555302</t>
  </si>
  <si>
    <t>Suministro Energía Eléctrica NIC. 5507509 Regional Enriquillo, mes de agosto del 2024.</t>
  </si>
  <si>
    <t>Suministro Energía Eléctrica NIC.  6452073 Regional El Valle , mes de agosto del 2024.</t>
  </si>
  <si>
    <t>550750924349</t>
  </si>
  <si>
    <t>B1500555303</t>
  </si>
  <si>
    <t>Alquiler de la 1ra. 2da. y 3ra. Planta Edificio Kennedy, donde se encuentra ubicada la Oficina Central del SIUBEN, correspondiente al mes de septiembre 2024.</t>
  </si>
  <si>
    <t>EDITORA DEL CARIBE C POR A</t>
  </si>
  <si>
    <t>Suscripciones para servicio de entrega del periodico anual intitucional, orden 2024-00091.</t>
  </si>
  <si>
    <t>AREFF RAFAEL MENDEZ RISK</t>
  </si>
  <si>
    <t>Alquiler del local de la Oficina Regional Cibao Norte de esta Unidad Ejecutora SIUBEN, mes de septiembre 2024.</t>
  </si>
  <si>
    <t>CROS PUBLICIDAD, SRL</t>
  </si>
  <si>
    <t>Impresion de Banner que incluya montaje en estructura (Alquiler de Back Panel) para uso de esta Unidad Ejecutora Siuben, orden 2024-00062.</t>
  </si>
  <si>
    <t>ICU Soluciones Empresariales, SRL</t>
  </si>
  <si>
    <t>Servicio de alquiler de impresoras mes de agosto 2024, para uso de la oficina principal y oficinas regionales del SIUBEN, orden 2024-00003.</t>
  </si>
  <si>
    <t>HYL S.A.</t>
  </si>
  <si>
    <t>Compra neumaticos 04  para flotilla vehicular de la Institucion, orden 2024-00089.</t>
  </si>
  <si>
    <t>SARAPE, SRL</t>
  </si>
  <si>
    <t>Compra de insumos para cocina (Vasos Biodegradables), para uso de esta Unidad Ejecutora SIUBEN, orden 2024-00080.</t>
  </si>
  <si>
    <t>36432</t>
  </si>
  <si>
    <t xml:space="preserve"> B1500005910</t>
  </si>
  <si>
    <t>0810</t>
  </si>
  <si>
    <t xml:space="preserve"> B1500000810</t>
  </si>
  <si>
    <t>B1500001101</t>
  </si>
  <si>
    <t>1404</t>
  </si>
  <si>
    <t>E450000000125</t>
  </si>
  <si>
    <t>01-FC-596653</t>
  </si>
  <si>
    <t>B1500000252</t>
  </si>
  <si>
    <t>305</t>
  </si>
  <si>
    <t>0333000570</t>
  </si>
  <si>
    <t>B1500000060</t>
  </si>
  <si>
    <t>Servicio de aseo recogida de basura en la Regional Higuamo-San Pedro de Macorís, mes de agosto del 2024.</t>
  </si>
  <si>
    <t>B1500001891</t>
  </si>
  <si>
    <t>01-01108594</t>
  </si>
  <si>
    <t>Servicio de consulta al archivo maestro cedulado para uso del SIUBEN,  mes de septiembre del 2024.</t>
  </si>
  <si>
    <t>1700</t>
  </si>
  <si>
    <t>B1500001700</t>
  </si>
  <si>
    <t>Pago servicio de aseo recogida de basura en la Regional Higuamo-San Pedro de Macorís,  mes de septiembre del 2024.</t>
  </si>
  <si>
    <t>B1500001927</t>
  </si>
  <si>
    <t>01-01116002</t>
  </si>
  <si>
    <t>01-00139376</t>
  </si>
  <si>
    <t xml:space="preserve"> B1500002087</t>
  </si>
  <si>
    <t>Pago por servicio de aseo recogida de basura de la Regional Enriquillo- Barahona, mes de septiembre 2024.</t>
  </si>
  <si>
    <t xml:space="preserve">FAC/2024/1111168 </t>
  </si>
  <si>
    <t>Servicio de agua potable y alcantarillado contrato No.84962842 de la Regional Higuamo-San Pedro de Macorís, mes de julio 2024.</t>
  </si>
  <si>
    <t>B1500324581</t>
  </si>
  <si>
    <t>Ayuntamiento del Distrito Nacional</t>
  </si>
  <si>
    <t>35891552</t>
  </si>
  <si>
    <t>B1500056346</t>
  </si>
  <si>
    <t>Pago servicio de recogida de basura Código Sistema: 41357 de la Oficina Principal SIUBEN,  mes de septiembre del 2024.</t>
  </si>
  <si>
    <t>Servicio de agua potable y alcantarillado contrato No.84962842 de la Regional Higuamo-San Pedro de Macorís, del mes de agosto 2024.</t>
  </si>
  <si>
    <t>FAC/2024/1245786</t>
  </si>
  <si>
    <t>B1500324806</t>
  </si>
  <si>
    <t>B1500034172</t>
  </si>
  <si>
    <t>07381534</t>
  </si>
  <si>
    <t>Servicio de suministro de agua para uso de la Oficina Regional Cibao Norte-Santiago, mes de agosto del 2024.</t>
  </si>
  <si>
    <t>FAC/2024/1230885</t>
  </si>
  <si>
    <t>Pago servicio de agua potable y alcantarillado contrato No:84965762 de la Regional Enriquillo-Barahona, mes de agosto del 2024.</t>
  </si>
  <si>
    <t>B1500324778</t>
  </si>
  <si>
    <t>B1500000119</t>
  </si>
  <si>
    <t>0119</t>
  </si>
  <si>
    <t>Seguro médico Planes Especial, Avanzado, Máximo y Premium Póliza No. 14740, período 01/10/2024 _ 31/10/2024.</t>
  </si>
  <si>
    <t>00205215</t>
  </si>
  <si>
    <t>E450000000032</t>
  </si>
  <si>
    <t>Alquiler del local de la Oficina Regional Enriquillo , mes de Agosto 2024.</t>
  </si>
  <si>
    <t>021</t>
  </si>
  <si>
    <t>B1500000120</t>
  </si>
  <si>
    <t>Suministro energía eléctrica NIC 4230980 de la Regional Ozama II, mes de septiembre 2024.</t>
  </si>
  <si>
    <t>Suministro energía eléctrica NIC 3463218 de la Regional Higuamo-SPM, mes de septiembre 2024.</t>
  </si>
  <si>
    <t>B1500353246</t>
  </si>
  <si>
    <t>4230980067-04</t>
  </si>
  <si>
    <t>3463218208-26</t>
  </si>
  <si>
    <t>B1500353906</t>
  </si>
  <si>
    <r>
      <t>Relación de  Pagos a Proveedores, mes de septiembre</t>
    </r>
    <r>
      <rPr>
        <b/>
        <sz val="12"/>
        <color rgb="FF000000"/>
        <rFont val="Gotham"/>
      </rPr>
      <t xml:space="preserve"> </t>
    </r>
    <r>
      <rPr>
        <sz val="12"/>
        <color rgb="FF000000"/>
        <rFont val="Gotham"/>
      </rPr>
      <t>2024</t>
    </r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</si>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</sst>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Gotham"/>
    </font>
    <font>
      <b/>
      <sz val="11"/>
      <color theme="1"/>
      <name val="Gotham"/>
    </font>
    <font>
      <sz val="11"/>
      <color theme="1"/>
      <name val="Gotham"/>
    </font>
    <font>
      <sz val="11"/>
      <color rgb="FF000000"/>
      <name val="Gotham"/>
    </font>
    <font>
      <sz val="12"/>
      <color rgb="FF000000"/>
      <name val="Gotham"/>
    </font>
    <font>
      <b/>
      <sz val="12"/>
      <color rgb="FF000000"/>
      <name val="Gotham"/>
    </font>
    <font>
      <i/>
      <sz val="11"/>
      <color theme="1"/>
      <name val="Gotham"/>
    </font>
    <font>
      <b/>
      <i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49" fontId="5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5" fillId="0" borderId="1" xfId="0" applyNumberFormat="1" applyFont="1" applyBorder="1" applyAlignment="1">
      <alignment horizontal="center" wrapText="1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8" fillId="0" borderId="0" xfId="0" applyFont="1"/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5" fillId="0" borderId="1" xfId="0" applyNumberFormat="1" applyFont="1" applyBorder="1" applyAlignment="1"/>
    <xf numFmtId="166" fontId="4" fillId="0" borderId="1" xfId="1" applyNumberFormat="1" applyFont="1" applyFill="1" applyBorder="1" applyAlignment="1">
      <alignment wrapText="1"/>
    </xf>
    <xf numFmtId="166" fontId="4" fillId="0" borderId="1" xfId="0" applyNumberFormat="1" applyFont="1" applyBorder="1" applyAlignment="1">
      <alignment wrapText="1"/>
    </xf>
    <xf numFmtId="166" fontId="4" fillId="0" borderId="1" xfId="0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466093</xdr:colOff>
      <xdr:row>0</xdr:row>
      <xdr:rowOff>0</xdr:rowOff>
    </xdr:from>
    <xdr:to>
      <xdr:col>0</xdr:col>
      <xdr:colOff>1871869</xdr:colOff>
      <xdr:row>4</xdr:row>
      <xdr:rowOff>51387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093" y="0"/>
          <a:ext cx="1405776" cy="9210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3"/>
  <sheetViews>
    <sheetView tabSelected="1" topLeftCell="A63" zoomScale="115" zoomScaleNormal="115" workbookViewId="0">
      <selection activeCell="C65" sqref="C65"/>
    </sheetView>
  </sheetViews>
  <sheetFormatPr defaultColWidth="9.140625" defaultRowHeight="15" x14ac:dyDescent="0.25"/>
  <cols>
    <col min="1" max="1" width="30.7109375" customWidth="1"/>
    <col min="2" max="2" width="35.28515625" customWidth="1"/>
    <col min="3" max="3" width="21.7109375" style="16" customWidth="1"/>
    <col min="4" max="4" width="16" style="2" customWidth="1"/>
    <col min="5" max="5" width="15.28515625" style="1" customWidth="1"/>
    <col min="6" max="6" width="13.85546875" customWidth="1"/>
    <col min="7" max="7" width="13.85546875" style="1" customWidth="1"/>
    <col min="8" max="8" width="14.140625" customWidth="1"/>
    <col min="9" max="9" width="11.28515625" customWidth="1"/>
    <col min="10" max="10" width="8.28515625" customWidth="1"/>
  </cols>
  <sheetData>
    <row r="1" spans="1:11" x14ac:dyDescent="0.25">
      <c r="B1" s="31"/>
      <c r="C1" s="32"/>
      <c r="D1" s="33"/>
      <c r="E1" s="34"/>
      <c r="F1" s="31"/>
      <c r="G1" s="34"/>
      <c r="H1" s="31"/>
      <c r="I1" s="31"/>
      <c r="J1" s="31"/>
      <c r="K1" s="31"/>
    </row>
    <row r="2" spans="1:11" ht="18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1"/>
    </row>
    <row r="3" spans="1:11" ht="18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1"/>
    </row>
    <row r="4" spans="1:11" ht="17.45" customHeight="1" x14ac:dyDescent="0.25">
      <c r="A4" s="36" t="s">
        <v>227</v>
      </c>
      <c r="B4" s="36"/>
      <c r="C4" s="36"/>
      <c r="D4" s="36"/>
      <c r="E4" s="36"/>
      <c r="F4" s="36"/>
      <c r="G4" s="36"/>
      <c r="H4" s="36"/>
      <c r="I4" s="36"/>
      <c r="J4" s="36"/>
      <c r="K4" s="31"/>
    </row>
    <row r="5" spans="1:11" ht="5.25" customHeight="1" x14ac:dyDescent="0.25">
      <c r="J5" s="31"/>
    </row>
    <row r="6" spans="1:11" ht="44.25" customHeight="1" x14ac:dyDescent="0.25">
      <c r="A6" s="20" t="s">
        <v>2</v>
      </c>
      <c r="B6" s="20" t="s">
        <v>3</v>
      </c>
      <c r="C6" s="21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2" t="s">
        <v>10</v>
      </c>
      <c r="J6" s="22" t="s">
        <v>11</v>
      </c>
    </row>
    <row r="7" spans="1:11" s="7" customFormat="1" ht="57" x14ac:dyDescent="0.2">
      <c r="A7" s="12" t="s">
        <v>34</v>
      </c>
      <c r="B7" s="12" t="s">
        <v>185</v>
      </c>
      <c r="C7" s="3" t="s">
        <v>187</v>
      </c>
      <c r="D7" s="15" t="s">
        <v>186</v>
      </c>
      <c r="E7" s="5">
        <v>45511</v>
      </c>
      <c r="F7" s="37">
        <v>1600</v>
      </c>
      <c r="G7" s="5">
        <v>46022</v>
      </c>
      <c r="H7" s="39">
        <f t="shared" ref="H7:H16" si="0">+F7</f>
        <v>1600</v>
      </c>
      <c r="I7" s="19">
        <f>+H7-F7</f>
        <v>0</v>
      </c>
      <c r="J7" s="6"/>
    </row>
    <row r="8" spans="1:11" s="7" customFormat="1" ht="57" x14ac:dyDescent="0.2">
      <c r="A8" s="12" t="s">
        <v>13</v>
      </c>
      <c r="B8" s="12" t="s">
        <v>188</v>
      </c>
      <c r="C8" s="3" t="s">
        <v>189</v>
      </c>
      <c r="D8" s="15" t="s">
        <v>190</v>
      </c>
      <c r="E8" s="5">
        <v>45537</v>
      </c>
      <c r="F8" s="37">
        <v>16500</v>
      </c>
      <c r="G8" s="5">
        <v>46022</v>
      </c>
      <c r="H8" s="39">
        <f t="shared" si="0"/>
        <v>16500</v>
      </c>
      <c r="I8" s="19">
        <f t="shared" ref="I8:I66" si="1">+H8-F8</f>
        <v>0</v>
      </c>
      <c r="J8" s="6"/>
    </row>
    <row r="9" spans="1:11" s="7" customFormat="1" ht="71.25" x14ac:dyDescent="0.2">
      <c r="A9" s="12" t="s">
        <v>16</v>
      </c>
      <c r="B9" s="12" t="s">
        <v>198</v>
      </c>
      <c r="C9" s="3" t="s">
        <v>197</v>
      </c>
      <c r="D9" s="15" t="s">
        <v>199</v>
      </c>
      <c r="E9" s="5">
        <v>45508</v>
      </c>
      <c r="F9" s="37">
        <v>2700</v>
      </c>
      <c r="G9" s="5">
        <v>45657</v>
      </c>
      <c r="H9" s="39">
        <f t="shared" si="0"/>
        <v>2700</v>
      </c>
      <c r="I9" s="19">
        <f>+H9-F9</f>
        <v>0</v>
      </c>
      <c r="J9" s="6"/>
    </row>
    <row r="10" spans="1:11" s="7" customFormat="1" ht="57" x14ac:dyDescent="0.2">
      <c r="A10" s="12" t="s">
        <v>200</v>
      </c>
      <c r="B10" s="12" t="s">
        <v>203</v>
      </c>
      <c r="C10" s="3" t="s">
        <v>201</v>
      </c>
      <c r="D10" s="15" t="s">
        <v>202</v>
      </c>
      <c r="E10" s="5">
        <v>45537</v>
      </c>
      <c r="F10" s="37">
        <v>670</v>
      </c>
      <c r="G10" s="5">
        <v>46022</v>
      </c>
      <c r="H10" s="39">
        <f t="shared" si="0"/>
        <v>670</v>
      </c>
      <c r="I10" s="19">
        <f>+H10-F10</f>
        <v>0</v>
      </c>
      <c r="J10" s="6"/>
    </row>
    <row r="11" spans="1:11" s="7" customFormat="1" ht="59.25" customHeight="1" x14ac:dyDescent="0.2">
      <c r="A11" s="12" t="s">
        <v>34</v>
      </c>
      <c r="B11" s="12" t="s">
        <v>191</v>
      </c>
      <c r="C11" s="3" t="s">
        <v>193</v>
      </c>
      <c r="D11" s="15" t="s">
        <v>192</v>
      </c>
      <c r="E11" s="5">
        <v>45539</v>
      </c>
      <c r="F11" s="37">
        <v>1600</v>
      </c>
      <c r="G11" s="5">
        <v>46022</v>
      </c>
      <c r="H11" s="39">
        <f t="shared" si="0"/>
        <v>1600</v>
      </c>
      <c r="I11" s="19">
        <f t="shared" si="1"/>
        <v>0</v>
      </c>
      <c r="J11" s="6"/>
    </row>
    <row r="12" spans="1:11" s="7" customFormat="1" ht="69.75" customHeight="1" x14ac:dyDescent="0.2">
      <c r="A12" s="12" t="s">
        <v>16</v>
      </c>
      <c r="B12" s="12" t="s">
        <v>204</v>
      </c>
      <c r="C12" s="3" t="s">
        <v>205</v>
      </c>
      <c r="D12" s="15" t="s">
        <v>206</v>
      </c>
      <c r="E12" s="5">
        <v>45543</v>
      </c>
      <c r="F12" s="37">
        <v>2700</v>
      </c>
      <c r="G12" s="5">
        <v>45657</v>
      </c>
      <c r="H12" s="39">
        <f t="shared" si="0"/>
        <v>2700</v>
      </c>
      <c r="I12" s="19">
        <f>+H12-F12</f>
        <v>0</v>
      </c>
      <c r="J12" s="6"/>
    </row>
    <row r="13" spans="1:11" s="7" customFormat="1" ht="57" x14ac:dyDescent="0.2">
      <c r="A13" s="12" t="s">
        <v>15</v>
      </c>
      <c r="B13" s="12" t="s">
        <v>209</v>
      </c>
      <c r="C13" s="3" t="s">
        <v>208</v>
      </c>
      <c r="D13" s="15" t="s">
        <v>207</v>
      </c>
      <c r="E13" s="5">
        <v>45541</v>
      </c>
      <c r="F13" s="37">
        <v>3395</v>
      </c>
      <c r="G13" s="5">
        <v>46022</v>
      </c>
      <c r="H13" s="39">
        <f t="shared" si="0"/>
        <v>3395</v>
      </c>
      <c r="I13" s="19">
        <f>+H13-F13</f>
        <v>0</v>
      </c>
      <c r="J13" s="6"/>
    </row>
    <row r="14" spans="1:11" s="7" customFormat="1" ht="57" x14ac:dyDescent="0.2">
      <c r="A14" s="12" t="s">
        <v>14</v>
      </c>
      <c r="B14" s="12" t="s">
        <v>196</v>
      </c>
      <c r="C14" s="3" t="s">
        <v>194</v>
      </c>
      <c r="D14" s="15" t="s">
        <v>195</v>
      </c>
      <c r="E14" s="5">
        <v>45537</v>
      </c>
      <c r="F14" s="37">
        <v>1000</v>
      </c>
      <c r="G14" s="5">
        <v>46022</v>
      </c>
      <c r="H14" s="39">
        <f t="shared" si="0"/>
        <v>1000</v>
      </c>
      <c r="I14" s="19">
        <f t="shared" si="1"/>
        <v>0</v>
      </c>
      <c r="J14" s="6"/>
    </row>
    <row r="15" spans="1:11" s="7" customFormat="1" ht="71.25" x14ac:dyDescent="0.2">
      <c r="A15" s="12" t="s">
        <v>16</v>
      </c>
      <c r="B15" s="12" t="s">
        <v>211</v>
      </c>
      <c r="C15" s="3" t="s">
        <v>210</v>
      </c>
      <c r="D15" s="15" t="s">
        <v>212</v>
      </c>
      <c r="E15" s="5">
        <v>45540</v>
      </c>
      <c r="F15" s="37">
        <v>810</v>
      </c>
      <c r="G15" s="5">
        <v>45657</v>
      </c>
      <c r="H15" s="39">
        <f t="shared" si="0"/>
        <v>810</v>
      </c>
      <c r="I15" s="19">
        <f t="shared" si="1"/>
        <v>0</v>
      </c>
      <c r="J15" s="6"/>
    </row>
    <row r="16" spans="1:11" s="7" customFormat="1" ht="61.5" customHeight="1" x14ac:dyDescent="0.2">
      <c r="A16" s="12" t="s">
        <v>57</v>
      </c>
      <c r="B16" s="12" t="s">
        <v>58</v>
      </c>
      <c r="C16" s="3" t="s">
        <v>71</v>
      </c>
      <c r="D16" s="15" t="s">
        <v>73</v>
      </c>
      <c r="E16" s="5">
        <v>45524</v>
      </c>
      <c r="F16" s="38">
        <v>96760</v>
      </c>
      <c r="G16" s="5">
        <v>46022</v>
      </c>
      <c r="H16" s="38">
        <f t="shared" si="0"/>
        <v>96760</v>
      </c>
      <c r="I16" s="19">
        <f t="shared" si="1"/>
        <v>0</v>
      </c>
      <c r="J16" s="6"/>
    </row>
    <row r="17" spans="1:10" s="7" customFormat="1" ht="59.25" customHeight="1" x14ac:dyDescent="0.2">
      <c r="A17" s="12" t="s">
        <v>57</v>
      </c>
      <c r="B17" s="12" t="s">
        <v>58</v>
      </c>
      <c r="C17" s="3" t="s">
        <v>72</v>
      </c>
      <c r="D17" s="15" t="s">
        <v>74</v>
      </c>
      <c r="E17" s="5">
        <v>45524</v>
      </c>
      <c r="F17" s="38">
        <v>3304</v>
      </c>
      <c r="G17" s="5">
        <v>46022</v>
      </c>
      <c r="H17" s="38">
        <f t="shared" ref="H17:H64" si="2">+F17</f>
        <v>3304</v>
      </c>
      <c r="I17" s="19">
        <f t="shared" si="1"/>
        <v>0</v>
      </c>
      <c r="J17" s="6"/>
    </row>
    <row r="18" spans="1:10" s="7" customFormat="1" ht="57" x14ac:dyDescent="0.2">
      <c r="A18" s="12" t="s">
        <v>55</v>
      </c>
      <c r="B18" s="12" t="s">
        <v>56</v>
      </c>
      <c r="C18" s="8" t="s">
        <v>70</v>
      </c>
      <c r="D18" s="15" t="s">
        <v>75</v>
      </c>
      <c r="E18" s="10">
        <v>45530</v>
      </c>
      <c r="F18" s="37">
        <v>18926.259999999998</v>
      </c>
      <c r="G18" s="10">
        <v>45657</v>
      </c>
      <c r="H18" s="38">
        <f t="shared" si="2"/>
        <v>18926.259999999998</v>
      </c>
      <c r="I18" s="19">
        <f t="shared" si="1"/>
        <v>0</v>
      </c>
      <c r="J18" s="11"/>
    </row>
    <row r="19" spans="1:10" s="7" customFormat="1" ht="45.75" customHeight="1" x14ac:dyDescent="0.2">
      <c r="A19" s="12" t="s">
        <v>53</v>
      </c>
      <c r="B19" s="12" t="s">
        <v>54</v>
      </c>
      <c r="C19" s="3" t="s">
        <v>59</v>
      </c>
      <c r="D19" s="15" t="s">
        <v>76</v>
      </c>
      <c r="E19" s="5">
        <v>45530</v>
      </c>
      <c r="F19" s="37">
        <v>264556</v>
      </c>
      <c r="G19" s="10">
        <v>45657</v>
      </c>
      <c r="H19" s="38">
        <f t="shared" si="2"/>
        <v>264556</v>
      </c>
      <c r="I19" s="19">
        <f t="shared" si="1"/>
        <v>0</v>
      </c>
      <c r="J19" s="6"/>
    </row>
    <row r="20" spans="1:10" s="7" customFormat="1" ht="57" x14ac:dyDescent="0.2">
      <c r="A20" s="12" t="s">
        <v>51</v>
      </c>
      <c r="B20" s="12" t="s">
        <v>52</v>
      </c>
      <c r="C20" s="3" t="s">
        <v>60</v>
      </c>
      <c r="D20" s="4" t="s">
        <v>77</v>
      </c>
      <c r="E20" s="5">
        <v>45537</v>
      </c>
      <c r="F20" s="37">
        <v>72138.53</v>
      </c>
      <c r="G20" s="10">
        <v>46022</v>
      </c>
      <c r="H20" s="38">
        <f t="shared" si="2"/>
        <v>72138.53</v>
      </c>
      <c r="I20" s="19">
        <f t="shared" si="1"/>
        <v>0</v>
      </c>
      <c r="J20" s="6"/>
    </row>
    <row r="21" spans="1:10" s="7" customFormat="1" ht="57" x14ac:dyDescent="0.2">
      <c r="A21" s="12" t="s">
        <v>25</v>
      </c>
      <c r="B21" s="12" t="s">
        <v>50</v>
      </c>
      <c r="C21" s="3" t="s">
        <v>69</v>
      </c>
      <c r="D21" s="15" t="s">
        <v>78</v>
      </c>
      <c r="E21" s="5">
        <v>45538</v>
      </c>
      <c r="F21" s="37">
        <v>21775.5</v>
      </c>
      <c r="G21" s="10">
        <v>45657</v>
      </c>
      <c r="H21" s="38">
        <f t="shared" si="2"/>
        <v>21775.5</v>
      </c>
      <c r="I21" s="19">
        <f t="shared" si="1"/>
        <v>0</v>
      </c>
      <c r="J21" s="6"/>
    </row>
    <row r="22" spans="1:10" s="7" customFormat="1" ht="43.5" customHeight="1" x14ac:dyDescent="0.2">
      <c r="A22" s="12" t="s">
        <v>32</v>
      </c>
      <c r="B22" s="12" t="s">
        <v>33</v>
      </c>
      <c r="C22" s="3" t="s">
        <v>61</v>
      </c>
      <c r="D22" s="15" t="s">
        <v>79</v>
      </c>
      <c r="E22" s="5">
        <v>45526</v>
      </c>
      <c r="F22" s="37">
        <v>10997.6</v>
      </c>
      <c r="G22" s="5">
        <v>45657</v>
      </c>
      <c r="H22" s="38">
        <f t="shared" si="2"/>
        <v>10997.6</v>
      </c>
      <c r="I22" s="19">
        <f t="shared" si="1"/>
        <v>0</v>
      </c>
      <c r="J22" s="6"/>
    </row>
    <row r="23" spans="1:10" s="7" customFormat="1" ht="71.25" x14ac:dyDescent="0.2">
      <c r="A23" s="12" t="s">
        <v>30</v>
      </c>
      <c r="B23" s="12" t="s">
        <v>31</v>
      </c>
      <c r="C23" s="3" t="s">
        <v>62</v>
      </c>
      <c r="D23" s="15" t="s">
        <v>80</v>
      </c>
      <c r="E23" s="5">
        <v>45539</v>
      </c>
      <c r="F23" s="37">
        <v>12036</v>
      </c>
      <c r="G23" s="5">
        <v>45657</v>
      </c>
      <c r="H23" s="38">
        <f t="shared" si="2"/>
        <v>12036</v>
      </c>
      <c r="I23" s="19">
        <f t="shared" si="1"/>
        <v>0</v>
      </c>
      <c r="J23" s="6"/>
    </row>
    <row r="24" spans="1:10" s="7" customFormat="1" ht="71.25" x14ac:dyDescent="0.2">
      <c r="A24" s="12" t="s">
        <v>28</v>
      </c>
      <c r="B24" s="12" t="s">
        <v>29</v>
      </c>
      <c r="C24" s="3" t="s">
        <v>63</v>
      </c>
      <c r="D24" s="15" t="s">
        <v>81</v>
      </c>
      <c r="E24" s="5">
        <v>45534</v>
      </c>
      <c r="F24" s="37">
        <v>57741.33</v>
      </c>
      <c r="G24" s="5">
        <v>45657</v>
      </c>
      <c r="H24" s="38">
        <f t="shared" si="2"/>
        <v>57741.33</v>
      </c>
      <c r="I24" s="19">
        <f t="shared" si="1"/>
        <v>0</v>
      </c>
      <c r="J24" s="6"/>
    </row>
    <row r="25" spans="1:10" s="7" customFormat="1" ht="45" customHeight="1" x14ac:dyDescent="0.2">
      <c r="A25" s="12" t="s">
        <v>25</v>
      </c>
      <c r="B25" s="12" t="s">
        <v>27</v>
      </c>
      <c r="C25" s="3" t="s">
        <v>68</v>
      </c>
      <c r="D25" s="15" t="s">
        <v>82</v>
      </c>
      <c r="E25" s="5">
        <v>45538</v>
      </c>
      <c r="F25" s="37">
        <v>8496</v>
      </c>
      <c r="G25" s="5">
        <v>45657</v>
      </c>
      <c r="H25" s="38">
        <f t="shared" si="2"/>
        <v>8496</v>
      </c>
      <c r="I25" s="19">
        <f t="shared" si="1"/>
        <v>0</v>
      </c>
      <c r="J25" s="6"/>
    </row>
    <row r="26" spans="1:10" s="7" customFormat="1" ht="71.25" x14ac:dyDescent="0.2">
      <c r="A26" s="12" t="s">
        <v>25</v>
      </c>
      <c r="B26" s="12" t="s">
        <v>26</v>
      </c>
      <c r="C26" s="3" t="s">
        <v>64</v>
      </c>
      <c r="D26" s="15" t="s">
        <v>83</v>
      </c>
      <c r="E26" s="5">
        <v>45538</v>
      </c>
      <c r="F26" s="37">
        <v>67685.98</v>
      </c>
      <c r="G26" s="5">
        <v>45657</v>
      </c>
      <c r="H26" s="38">
        <f t="shared" si="2"/>
        <v>67685.98</v>
      </c>
      <c r="I26" s="19">
        <f t="shared" si="1"/>
        <v>0</v>
      </c>
      <c r="J26" s="6"/>
    </row>
    <row r="27" spans="1:10" s="7" customFormat="1" ht="44.25" customHeight="1" x14ac:dyDescent="0.2">
      <c r="A27" s="12" t="s">
        <v>23</v>
      </c>
      <c r="B27" s="12" t="s">
        <v>24</v>
      </c>
      <c r="C27" s="8">
        <v>1741</v>
      </c>
      <c r="D27" s="15" t="s">
        <v>84</v>
      </c>
      <c r="E27" s="10">
        <v>45532</v>
      </c>
      <c r="F27" s="37">
        <v>8248.2000000000007</v>
      </c>
      <c r="G27" s="10">
        <v>46022</v>
      </c>
      <c r="H27" s="38">
        <f t="shared" si="2"/>
        <v>8248.2000000000007</v>
      </c>
      <c r="I27" s="19">
        <f t="shared" si="1"/>
        <v>0</v>
      </c>
      <c r="J27" s="11"/>
    </row>
    <row r="28" spans="1:10" s="7" customFormat="1" ht="57" x14ac:dyDescent="0.2">
      <c r="A28" s="12" t="s">
        <v>21</v>
      </c>
      <c r="B28" s="12" t="s">
        <v>22</v>
      </c>
      <c r="C28" s="8" t="s">
        <v>67</v>
      </c>
      <c r="D28" s="15" t="s">
        <v>85</v>
      </c>
      <c r="E28" s="10">
        <v>45534</v>
      </c>
      <c r="F28" s="37">
        <v>56117.02</v>
      </c>
      <c r="G28" s="10">
        <v>45657</v>
      </c>
      <c r="H28" s="38">
        <f t="shared" si="2"/>
        <v>56117.02</v>
      </c>
      <c r="I28" s="19">
        <f t="shared" si="1"/>
        <v>0</v>
      </c>
      <c r="J28" s="11"/>
    </row>
    <row r="29" spans="1:10" s="7" customFormat="1" ht="71.25" x14ac:dyDescent="0.2">
      <c r="A29" s="12" t="s">
        <v>12</v>
      </c>
      <c r="B29" s="12" t="s">
        <v>19</v>
      </c>
      <c r="C29" s="8" t="s">
        <v>66</v>
      </c>
      <c r="D29" s="15" t="s">
        <v>86</v>
      </c>
      <c r="E29" s="10">
        <v>45537</v>
      </c>
      <c r="F29" s="37">
        <v>113709.98</v>
      </c>
      <c r="G29" s="10">
        <v>46022</v>
      </c>
      <c r="H29" s="38">
        <f t="shared" si="2"/>
        <v>113709.98</v>
      </c>
      <c r="I29" s="19">
        <f t="shared" si="1"/>
        <v>0</v>
      </c>
      <c r="J29" s="11"/>
    </row>
    <row r="30" spans="1:10" s="7" customFormat="1" ht="43.5" customHeight="1" x14ac:dyDescent="0.2">
      <c r="A30" s="12" t="s">
        <v>17</v>
      </c>
      <c r="B30" s="12" t="s">
        <v>18</v>
      </c>
      <c r="C30" s="8" t="s">
        <v>65</v>
      </c>
      <c r="D30" s="15" t="s">
        <v>87</v>
      </c>
      <c r="E30" s="10">
        <v>45533</v>
      </c>
      <c r="F30" s="37">
        <v>32560.92</v>
      </c>
      <c r="G30" s="10">
        <v>45657</v>
      </c>
      <c r="H30" s="38">
        <f t="shared" si="2"/>
        <v>32560.92</v>
      </c>
      <c r="I30" s="19">
        <f t="shared" si="1"/>
        <v>0</v>
      </c>
      <c r="J30" s="11"/>
    </row>
    <row r="31" spans="1:10" s="7" customFormat="1" ht="61.5" customHeight="1" x14ac:dyDescent="0.2">
      <c r="A31" s="12" t="s">
        <v>88</v>
      </c>
      <c r="B31" s="12" t="s">
        <v>89</v>
      </c>
      <c r="C31" s="3" t="s">
        <v>90</v>
      </c>
      <c r="D31" s="15" t="s">
        <v>91</v>
      </c>
      <c r="E31" s="5">
        <v>45534</v>
      </c>
      <c r="F31" s="37">
        <v>110936.52</v>
      </c>
      <c r="G31" s="5">
        <v>45657</v>
      </c>
      <c r="H31" s="38">
        <f t="shared" si="2"/>
        <v>110936.52</v>
      </c>
      <c r="I31" s="19">
        <f t="shared" si="1"/>
        <v>0</v>
      </c>
      <c r="J31" s="6"/>
    </row>
    <row r="32" spans="1:10" s="7" customFormat="1" ht="54.75" customHeight="1" x14ac:dyDescent="0.2">
      <c r="A32" s="12" t="s">
        <v>171</v>
      </c>
      <c r="B32" s="12" t="s">
        <v>172</v>
      </c>
      <c r="C32" s="3" t="s">
        <v>182</v>
      </c>
      <c r="D32" s="15" t="s">
        <v>181</v>
      </c>
      <c r="E32" s="5">
        <v>45545</v>
      </c>
      <c r="F32" s="37">
        <v>6000.3</v>
      </c>
      <c r="G32" s="5">
        <v>46022</v>
      </c>
      <c r="H32" s="38">
        <f t="shared" si="2"/>
        <v>6000.3</v>
      </c>
      <c r="I32" s="19">
        <f t="shared" si="1"/>
        <v>0</v>
      </c>
      <c r="J32" s="6"/>
    </row>
    <row r="33" spans="1:10" s="7" customFormat="1" ht="42.75" x14ac:dyDescent="0.2">
      <c r="A33" s="12" t="s">
        <v>169</v>
      </c>
      <c r="B33" s="12" t="s">
        <v>170</v>
      </c>
      <c r="C33" s="3" t="s">
        <v>180</v>
      </c>
      <c r="D33" s="15" t="s">
        <v>179</v>
      </c>
      <c r="E33" s="5">
        <v>45545</v>
      </c>
      <c r="F33" s="37">
        <v>68149.16</v>
      </c>
      <c r="G33" s="5">
        <v>46022</v>
      </c>
      <c r="H33" s="38">
        <f t="shared" si="2"/>
        <v>68149.16</v>
      </c>
      <c r="I33" s="19">
        <f t="shared" si="1"/>
        <v>0</v>
      </c>
      <c r="J33" s="6"/>
    </row>
    <row r="34" spans="1:10" s="7" customFormat="1" ht="72.75" customHeight="1" x14ac:dyDescent="0.2">
      <c r="A34" s="12" t="s">
        <v>167</v>
      </c>
      <c r="B34" s="12" t="s">
        <v>168</v>
      </c>
      <c r="C34" s="3" t="s">
        <v>175</v>
      </c>
      <c r="D34" s="15" t="s">
        <v>176</v>
      </c>
      <c r="E34" s="5">
        <v>45548</v>
      </c>
      <c r="F34" s="37">
        <v>121245.59</v>
      </c>
      <c r="G34" s="5">
        <v>45657</v>
      </c>
      <c r="H34" s="38">
        <f t="shared" si="2"/>
        <v>121245.59</v>
      </c>
      <c r="I34" s="19">
        <f t="shared" si="1"/>
        <v>0</v>
      </c>
      <c r="J34" s="6"/>
    </row>
    <row r="35" spans="1:10" s="7" customFormat="1" ht="71.25" x14ac:dyDescent="0.2">
      <c r="A35" s="12" t="s">
        <v>165</v>
      </c>
      <c r="B35" s="12" t="s">
        <v>166</v>
      </c>
      <c r="C35" s="3" t="s">
        <v>178</v>
      </c>
      <c r="D35" s="15" t="s">
        <v>177</v>
      </c>
      <c r="E35" s="5">
        <v>45551</v>
      </c>
      <c r="F35" s="37">
        <v>18585</v>
      </c>
      <c r="G35" s="5">
        <v>46022</v>
      </c>
      <c r="H35" s="38">
        <f t="shared" si="2"/>
        <v>18585</v>
      </c>
      <c r="I35" s="19">
        <f t="shared" si="1"/>
        <v>0</v>
      </c>
      <c r="J35" s="6"/>
    </row>
    <row r="36" spans="1:10" s="7" customFormat="1" ht="42.75" x14ac:dyDescent="0.2">
      <c r="A36" s="12" t="s">
        <v>49</v>
      </c>
      <c r="B36" s="12" t="s">
        <v>151</v>
      </c>
      <c r="C36" s="8" t="s">
        <v>152</v>
      </c>
      <c r="D36" s="9" t="s">
        <v>153</v>
      </c>
      <c r="E36" s="10">
        <v>45535</v>
      </c>
      <c r="F36" s="37">
        <v>524334.18999999994</v>
      </c>
      <c r="G36" s="10">
        <v>45657</v>
      </c>
      <c r="H36" s="38">
        <f t="shared" si="2"/>
        <v>524334.18999999994</v>
      </c>
      <c r="I36" s="19">
        <f t="shared" si="1"/>
        <v>0</v>
      </c>
      <c r="J36" s="11"/>
    </row>
    <row r="37" spans="1:10" s="7" customFormat="1" ht="42.75" x14ac:dyDescent="0.2">
      <c r="A37" s="12" t="s">
        <v>49</v>
      </c>
      <c r="B37" s="12" t="s">
        <v>157</v>
      </c>
      <c r="C37" s="8" t="s">
        <v>154</v>
      </c>
      <c r="D37" s="9" t="s">
        <v>155</v>
      </c>
      <c r="E37" s="10">
        <v>45535</v>
      </c>
      <c r="F37" s="37">
        <v>19788.32</v>
      </c>
      <c r="G37" s="10">
        <v>45657</v>
      </c>
      <c r="H37" s="38">
        <f t="shared" si="2"/>
        <v>19788.32</v>
      </c>
      <c r="I37" s="19">
        <f t="shared" si="1"/>
        <v>0</v>
      </c>
      <c r="J37" s="11"/>
    </row>
    <row r="38" spans="1:10" s="7" customFormat="1" ht="45.75" customHeight="1" x14ac:dyDescent="0.2">
      <c r="A38" s="12" t="s">
        <v>49</v>
      </c>
      <c r="B38" s="12" t="s">
        <v>156</v>
      </c>
      <c r="C38" s="8" t="s">
        <v>158</v>
      </c>
      <c r="D38" s="9" t="s">
        <v>159</v>
      </c>
      <c r="E38" s="10">
        <v>45535</v>
      </c>
      <c r="F38" s="37">
        <v>27190.41</v>
      </c>
      <c r="G38" s="10">
        <v>45657</v>
      </c>
      <c r="H38" s="38">
        <f t="shared" si="2"/>
        <v>27190.41</v>
      </c>
      <c r="I38" s="19">
        <f t="shared" si="1"/>
        <v>0</v>
      </c>
      <c r="J38" s="11"/>
    </row>
    <row r="39" spans="1:10" s="7" customFormat="1" ht="71.25" x14ac:dyDescent="0.2">
      <c r="A39" s="12" t="s">
        <v>47</v>
      </c>
      <c r="B39" s="12" t="s">
        <v>48</v>
      </c>
      <c r="C39" s="8" t="s">
        <v>93</v>
      </c>
      <c r="D39" s="9" t="s">
        <v>94</v>
      </c>
      <c r="E39" s="10">
        <v>45527</v>
      </c>
      <c r="F39" s="37">
        <v>89387.28</v>
      </c>
      <c r="G39" s="10">
        <v>46022</v>
      </c>
      <c r="H39" s="38">
        <f t="shared" si="2"/>
        <v>89387.28</v>
      </c>
      <c r="I39" s="19">
        <f t="shared" si="1"/>
        <v>0</v>
      </c>
      <c r="J39" s="11"/>
    </row>
    <row r="40" spans="1:10" s="7" customFormat="1" ht="55.5" customHeight="1" x14ac:dyDescent="0.2">
      <c r="A40" s="12" t="s">
        <v>45</v>
      </c>
      <c r="B40" s="12" t="s">
        <v>95</v>
      </c>
      <c r="C40" s="8" t="s">
        <v>99</v>
      </c>
      <c r="D40" s="9" t="s">
        <v>96</v>
      </c>
      <c r="E40" s="10">
        <v>45532</v>
      </c>
      <c r="F40" s="37">
        <v>101010.72</v>
      </c>
      <c r="G40" s="10">
        <v>46022</v>
      </c>
      <c r="H40" s="38">
        <f t="shared" ref="H40" si="3">+F40</f>
        <v>101010.72</v>
      </c>
      <c r="I40" s="19">
        <f t="shared" si="1"/>
        <v>0</v>
      </c>
      <c r="J40" s="11"/>
    </row>
    <row r="41" spans="1:10" s="7" customFormat="1" ht="71.25" x14ac:dyDescent="0.2">
      <c r="A41" s="12" t="s">
        <v>45</v>
      </c>
      <c r="B41" s="12" t="s">
        <v>46</v>
      </c>
      <c r="C41" s="8" t="s">
        <v>98</v>
      </c>
      <c r="D41" s="9" t="s">
        <v>97</v>
      </c>
      <c r="E41" s="10">
        <v>45540</v>
      </c>
      <c r="F41" s="37">
        <v>22616.38</v>
      </c>
      <c r="G41" s="10">
        <v>46022</v>
      </c>
      <c r="H41" s="38">
        <f t="shared" si="2"/>
        <v>22616.38</v>
      </c>
      <c r="I41" s="19">
        <f t="shared" si="1"/>
        <v>0</v>
      </c>
      <c r="J41" s="11"/>
    </row>
    <row r="42" spans="1:10" s="7" customFormat="1" ht="70.5" customHeight="1" x14ac:dyDescent="0.2">
      <c r="A42" s="12" t="s">
        <v>43</v>
      </c>
      <c r="B42" s="12" t="s">
        <v>44</v>
      </c>
      <c r="C42" s="8" t="s">
        <v>101</v>
      </c>
      <c r="D42" s="9" t="s">
        <v>100</v>
      </c>
      <c r="E42" s="10">
        <v>45525</v>
      </c>
      <c r="F42" s="37">
        <v>1102982.1299999999</v>
      </c>
      <c r="G42" s="10">
        <v>46022</v>
      </c>
      <c r="H42" s="38">
        <f t="shared" si="2"/>
        <v>1102982.1299999999</v>
      </c>
      <c r="I42" s="19">
        <f t="shared" si="1"/>
        <v>0</v>
      </c>
      <c r="J42" s="11"/>
    </row>
    <row r="43" spans="1:10" s="7" customFormat="1" ht="83.25" customHeight="1" x14ac:dyDescent="0.2">
      <c r="A43" s="12" t="s">
        <v>41</v>
      </c>
      <c r="B43" s="12" t="s">
        <v>42</v>
      </c>
      <c r="C43" s="8" t="s">
        <v>102</v>
      </c>
      <c r="D43" s="9" t="s">
        <v>103</v>
      </c>
      <c r="E43" s="10">
        <v>45530</v>
      </c>
      <c r="F43" s="37">
        <v>27535.26</v>
      </c>
      <c r="G43" s="10">
        <v>45657</v>
      </c>
      <c r="H43" s="38">
        <f t="shared" si="2"/>
        <v>27535.26</v>
      </c>
      <c r="I43" s="19">
        <f t="shared" si="1"/>
        <v>0</v>
      </c>
      <c r="J43" s="11"/>
    </row>
    <row r="44" spans="1:10" s="7" customFormat="1" ht="42.75" x14ac:dyDescent="0.2">
      <c r="A44" s="12" t="s">
        <v>40</v>
      </c>
      <c r="B44" s="12" t="s">
        <v>104</v>
      </c>
      <c r="C44" s="8" t="s">
        <v>106</v>
      </c>
      <c r="D44" s="9" t="s">
        <v>105</v>
      </c>
      <c r="E44" s="10">
        <v>45523</v>
      </c>
      <c r="F44" s="37">
        <v>31813.39</v>
      </c>
      <c r="G44" s="10">
        <v>45657</v>
      </c>
      <c r="H44" s="38">
        <f t="shared" si="2"/>
        <v>31813.39</v>
      </c>
      <c r="I44" s="19">
        <f t="shared" si="1"/>
        <v>0</v>
      </c>
      <c r="J44" s="11"/>
    </row>
    <row r="45" spans="1:10" s="7" customFormat="1" ht="45" customHeight="1" x14ac:dyDescent="0.2">
      <c r="A45" s="12" t="s">
        <v>40</v>
      </c>
      <c r="B45" s="12" t="s">
        <v>109</v>
      </c>
      <c r="C45" s="8" t="s">
        <v>107</v>
      </c>
      <c r="D45" s="9" t="s">
        <v>108</v>
      </c>
      <c r="E45" s="10">
        <v>45523</v>
      </c>
      <c r="F45" s="37">
        <v>31813.39</v>
      </c>
      <c r="G45" s="10">
        <v>45657</v>
      </c>
      <c r="H45" s="38">
        <f t="shared" si="2"/>
        <v>31813.39</v>
      </c>
      <c r="I45" s="19">
        <f t="shared" si="1"/>
        <v>0</v>
      </c>
      <c r="J45" s="11"/>
    </row>
    <row r="46" spans="1:10" s="7" customFormat="1" ht="58.5" customHeight="1" x14ac:dyDescent="0.2">
      <c r="A46" s="12" t="s">
        <v>37</v>
      </c>
      <c r="B46" s="12" t="s">
        <v>39</v>
      </c>
      <c r="C46" s="8" t="s">
        <v>142</v>
      </c>
      <c r="D46" s="9" t="s">
        <v>141</v>
      </c>
      <c r="E46" s="10">
        <v>45531</v>
      </c>
      <c r="F46" s="37">
        <v>9600.5</v>
      </c>
      <c r="G46" s="10">
        <v>45657</v>
      </c>
      <c r="H46" s="38">
        <f t="shared" si="2"/>
        <v>9600.5</v>
      </c>
      <c r="I46" s="19">
        <f t="shared" si="1"/>
        <v>0</v>
      </c>
      <c r="J46" s="11"/>
    </row>
    <row r="47" spans="1:10" s="7" customFormat="1" ht="43.9" customHeight="1" x14ac:dyDescent="0.2">
      <c r="A47" s="12" t="s">
        <v>37</v>
      </c>
      <c r="B47" s="12" t="s">
        <v>38</v>
      </c>
      <c r="C47" s="8" t="s">
        <v>143</v>
      </c>
      <c r="D47" s="9" t="s">
        <v>144</v>
      </c>
      <c r="E47" s="10">
        <v>45531</v>
      </c>
      <c r="F47" s="37">
        <v>319852.31</v>
      </c>
      <c r="G47" s="10">
        <v>45657</v>
      </c>
      <c r="H47" s="38">
        <f t="shared" si="2"/>
        <v>319852.31</v>
      </c>
      <c r="I47" s="19">
        <f t="shared" si="1"/>
        <v>0</v>
      </c>
      <c r="J47" s="11"/>
    </row>
    <row r="48" spans="1:10" s="7" customFormat="1" ht="43.9" customHeight="1" x14ac:dyDescent="0.2">
      <c r="A48" s="12" t="s">
        <v>37</v>
      </c>
      <c r="B48" s="12" t="s">
        <v>145</v>
      </c>
      <c r="C48" s="8" t="s">
        <v>146</v>
      </c>
      <c r="D48" s="9" t="s">
        <v>147</v>
      </c>
      <c r="E48" s="10">
        <v>45531</v>
      </c>
      <c r="F48" s="37">
        <v>1037075.66</v>
      </c>
      <c r="G48" s="10">
        <v>45657</v>
      </c>
      <c r="H48" s="38">
        <f t="shared" si="2"/>
        <v>1037075.66</v>
      </c>
      <c r="I48" s="19">
        <f t="shared" si="1"/>
        <v>0</v>
      </c>
      <c r="J48" s="11"/>
    </row>
    <row r="49" spans="1:10" s="7" customFormat="1" ht="43.9" customHeight="1" x14ac:dyDescent="0.2">
      <c r="A49" s="12" t="s">
        <v>37</v>
      </c>
      <c r="B49" s="12" t="s">
        <v>150</v>
      </c>
      <c r="C49" s="8" t="s">
        <v>149</v>
      </c>
      <c r="D49" s="9" t="s">
        <v>148</v>
      </c>
      <c r="E49" s="10">
        <v>45531</v>
      </c>
      <c r="F49" s="37">
        <v>18957.25</v>
      </c>
      <c r="G49" s="10">
        <v>45657</v>
      </c>
      <c r="H49" s="38">
        <f t="shared" si="2"/>
        <v>18957.25</v>
      </c>
      <c r="I49" s="19">
        <f t="shared" si="1"/>
        <v>0</v>
      </c>
      <c r="J49" s="11"/>
    </row>
    <row r="50" spans="1:10" s="7" customFormat="1" ht="59.25" customHeight="1" x14ac:dyDescent="0.2">
      <c r="A50" s="12" t="s">
        <v>36</v>
      </c>
      <c r="B50" s="12" t="s">
        <v>110</v>
      </c>
      <c r="C50" s="8" t="s">
        <v>111</v>
      </c>
      <c r="D50" s="9" t="s">
        <v>112</v>
      </c>
      <c r="E50" s="10">
        <v>45519</v>
      </c>
      <c r="F50" s="37">
        <v>339208.16</v>
      </c>
      <c r="G50" s="10">
        <v>45657</v>
      </c>
      <c r="H50" s="38">
        <f t="shared" si="2"/>
        <v>339208.16</v>
      </c>
      <c r="I50" s="19">
        <f t="shared" si="1"/>
        <v>0</v>
      </c>
      <c r="J50" s="11"/>
    </row>
    <row r="51" spans="1:10" s="7" customFormat="1" ht="58.5" customHeight="1" x14ac:dyDescent="0.2">
      <c r="A51" s="12" t="s">
        <v>35</v>
      </c>
      <c r="B51" s="12" t="s">
        <v>117</v>
      </c>
      <c r="C51" s="8" t="s">
        <v>113</v>
      </c>
      <c r="D51" s="9" t="s">
        <v>114</v>
      </c>
      <c r="E51" s="10">
        <v>45536</v>
      </c>
      <c r="F51" s="37">
        <v>724214.69</v>
      </c>
      <c r="G51" s="10">
        <v>46022</v>
      </c>
      <c r="H51" s="38">
        <f t="shared" si="2"/>
        <v>724214.69</v>
      </c>
      <c r="I51" s="19">
        <f t="shared" si="1"/>
        <v>0</v>
      </c>
      <c r="J51" s="11"/>
    </row>
    <row r="52" spans="1:10" s="7" customFormat="1" ht="57" x14ac:dyDescent="0.2">
      <c r="A52" s="12" t="s">
        <v>118</v>
      </c>
      <c r="B52" s="12" t="s">
        <v>119</v>
      </c>
      <c r="C52" s="8" t="s">
        <v>115</v>
      </c>
      <c r="D52" s="9" t="s">
        <v>116</v>
      </c>
      <c r="E52" s="10">
        <v>45538</v>
      </c>
      <c r="F52" s="37">
        <v>32452.02</v>
      </c>
      <c r="G52" s="10">
        <v>46022</v>
      </c>
      <c r="H52" s="38">
        <f t="shared" si="2"/>
        <v>32452.02</v>
      </c>
      <c r="I52" s="19">
        <f t="shared" si="1"/>
        <v>0</v>
      </c>
      <c r="J52" s="11"/>
    </row>
    <row r="53" spans="1:10" s="7" customFormat="1" ht="57" x14ac:dyDescent="0.2">
      <c r="A53" s="12" t="s">
        <v>118</v>
      </c>
      <c r="B53" s="12" t="s">
        <v>120</v>
      </c>
      <c r="C53" s="8" t="s">
        <v>121</v>
      </c>
      <c r="D53" s="9" t="s">
        <v>122</v>
      </c>
      <c r="E53" s="10">
        <v>45503</v>
      </c>
      <c r="F53" s="37">
        <v>34994.160000000003</v>
      </c>
      <c r="G53" s="10">
        <v>46022</v>
      </c>
      <c r="H53" s="38">
        <f t="shared" si="2"/>
        <v>34994.160000000003</v>
      </c>
      <c r="I53" s="19">
        <f t="shared" si="1"/>
        <v>0</v>
      </c>
      <c r="J53" s="11"/>
    </row>
    <row r="54" spans="1:10" s="7" customFormat="1" ht="42.75" x14ac:dyDescent="0.2">
      <c r="A54" s="12" t="s">
        <v>20</v>
      </c>
      <c r="B54" s="12" t="s">
        <v>123</v>
      </c>
      <c r="C54" s="8" t="s">
        <v>124</v>
      </c>
      <c r="D54" s="9" t="s">
        <v>125</v>
      </c>
      <c r="E54" s="10">
        <v>45537</v>
      </c>
      <c r="F54" s="37">
        <v>5746.12</v>
      </c>
      <c r="G54" s="10">
        <v>46022</v>
      </c>
      <c r="H54" s="38">
        <f t="shared" si="2"/>
        <v>5746.12</v>
      </c>
      <c r="I54" s="19">
        <f t="shared" si="1"/>
        <v>0</v>
      </c>
      <c r="J54" s="11"/>
    </row>
    <row r="55" spans="1:10" s="7" customFormat="1" ht="42.75" x14ac:dyDescent="0.2">
      <c r="A55" s="12" t="s">
        <v>20</v>
      </c>
      <c r="B55" s="12" t="s">
        <v>128</v>
      </c>
      <c r="C55" s="8" t="s">
        <v>126</v>
      </c>
      <c r="D55" s="9" t="s">
        <v>127</v>
      </c>
      <c r="E55" s="10">
        <v>45537</v>
      </c>
      <c r="F55" s="37">
        <v>24673.84</v>
      </c>
      <c r="G55" s="10">
        <v>46022</v>
      </c>
      <c r="H55" s="38">
        <f t="shared" si="2"/>
        <v>24673.84</v>
      </c>
      <c r="I55" s="19">
        <f t="shared" si="1"/>
        <v>0</v>
      </c>
      <c r="J55" s="11"/>
    </row>
    <row r="56" spans="1:10" s="7" customFormat="1" ht="42.75" x14ac:dyDescent="0.2">
      <c r="A56" s="12" t="s">
        <v>20</v>
      </c>
      <c r="B56" s="12" t="s">
        <v>129</v>
      </c>
      <c r="C56" s="8" t="s">
        <v>130</v>
      </c>
      <c r="D56" s="9" t="s">
        <v>131</v>
      </c>
      <c r="E56" s="10">
        <v>45537</v>
      </c>
      <c r="F56" s="37">
        <v>13572.48</v>
      </c>
      <c r="G56" s="10">
        <v>46022</v>
      </c>
      <c r="H56" s="38">
        <f t="shared" si="2"/>
        <v>13572.48</v>
      </c>
      <c r="I56" s="19">
        <f t="shared" si="1"/>
        <v>0</v>
      </c>
      <c r="J56" s="11"/>
    </row>
    <row r="57" spans="1:10" s="7" customFormat="1" ht="42.75" x14ac:dyDescent="0.2">
      <c r="A57" s="12" t="s">
        <v>20</v>
      </c>
      <c r="B57" s="12" t="s">
        <v>132</v>
      </c>
      <c r="C57" s="8" t="s">
        <v>133</v>
      </c>
      <c r="D57" s="9" t="s">
        <v>134</v>
      </c>
      <c r="E57" s="10">
        <v>45540</v>
      </c>
      <c r="F57" s="37">
        <v>14564.7</v>
      </c>
      <c r="G57" s="10">
        <v>46022</v>
      </c>
      <c r="H57" s="38">
        <f t="shared" si="2"/>
        <v>14564.7</v>
      </c>
      <c r="I57" s="19">
        <f t="shared" si="1"/>
        <v>0</v>
      </c>
      <c r="J57" s="11"/>
    </row>
    <row r="58" spans="1:10" s="7" customFormat="1" ht="47.25" customHeight="1" x14ac:dyDescent="0.2">
      <c r="A58" s="12" t="s">
        <v>92</v>
      </c>
      <c r="B58" s="12" t="s">
        <v>135</v>
      </c>
      <c r="C58" s="8" t="s">
        <v>136</v>
      </c>
      <c r="D58" s="9" t="s">
        <v>137</v>
      </c>
      <c r="E58" s="10">
        <v>45530</v>
      </c>
      <c r="F58" s="37">
        <v>63960</v>
      </c>
      <c r="G58" s="10">
        <v>46022</v>
      </c>
      <c r="H58" s="38">
        <f t="shared" si="2"/>
        <v>63960</v>
      </c>
      <c r="I58" s="19">
        <f t="shared" si="1"/>
        <v>0</v>
      </c>
      <c r="J58" s="11"/>
    </row>
    <row r="59" spans="1:10" s="7" customFormat="1" ht="57" x14ac:dyDescent="0.2">
      <c r="A59" s="12" t="s">
        <v>118</v>
      </c>
      <c r="B59" s="12" t="s">
        <v>138</v>
      </c>
      <c r="C59" s="8" t="s">
        <v>139</v>
      </c>
      <c r="D59" s="9" t="s">
        <v>140</v>
      </c>
      <c r="E59" s="10">
        <v>45532</v>
      </c>
      <c r="F59" s="37">
        <v>16819.21</v>
      </c>
      <c r="G59" s="10">
        <v>46022</v>
      </c>
      <c r="H59" s="38">
        <f t="shared" si="2"/>
        <v>16819.21</v>
      </c>
      <c r="I59" s="19">
        <f t="shared" si="1"/>
        <v>0</v>
      </c>
      <c r="J59" s="11"/>
    </row>
    <row r="60" spans="1:10" s="7" customFormat="1" ht="57" x14ac:dyDescent="0.2">
      <c r="A60" s="12" t="s">
        <v>47</v>
      </c>
      <c r="B60" s="12" t="s">
        <v>164</v>
      </c>
      <c r="C60" s="8" t="s">
        <v>183</v>
      </c>
      <c r="D60" s="9" t="s">
        <v>184</v>
      </c>
      <c r="E60" s="10">
        <v>45544</v>
      </c>
      <c r="F60" s="37">
        <v>89387.28</v>
      </c>
      <c r="G60" s="10">
        <v>46022</v>
      </c>
      <c r="H60" s="38">
        <f t="shared" si="2"/>
        <v>89387.28</v>
      </c>
      <c r="I60" s="19">
        <f t="shared" si="1"/>
        <v>0</v>
      </c>
      <c r="J60" s="11"/>
    </row>
    <row r="61" spans="1:10" s="7" customFormat="1" ht="49.5" customHeight="1" x14ac:dyDescent="0.2">
      <c r="A61" s="12" t="s">
        <v>40</v>
      </c>
      <c r="B61" s="12" t="s">
        <v>221</v>
      </c>
      <c r="C61" s="8" t="s">
        <v>224</v>
      </c>
      <c r="D61" s="9" t="s">
        <v>223</v>
      </c>
      <c r="E61" s="10">
        <v>45553</v>
      </c>
      <c r="F61" s="37">
        <v>30071.24</v>
      </c>
      <c r="G61" s="10">
        <v>45657</v>
      </c>
      <c r="H61" s="38">
        <f t="shared" ref="H61" si="4">+F61</f>
        <v>30071.24</v>
      </c>
      <c r="I61" s="19">
        <f t="shared" ref="I61" si="5">+H61-F61</f>
        <v>0</v>
      </c>
      <c r="J61" s="11"/>
    </row>
    <row r="62" spans="1:10" s="7" customFormat="1" ht="48" customHeight="1" x14ac:dyDescent="0.2">
      <c r="A62" s="12" t="s">
        <v>40</v>
      </c>
      <c r="B62" s="12" t="s">
        <v>222</v>
      </c>
      <c r="C62" s="8" t="s">
        <v>225</v>
      </c>
      <c r="D62" s="9" t="s">
        <v>226</v>
      </c>
      <c r="E62" s="10">
        <v>45553</v>
      </c>
      <c r="F62" s="37">
        <v>30071.24</v>
      </c>
      <c r="G62" s="10">
        <v>45657</v>
      </c>
      <c r="H62" s="38">
        <f t="shared" si="2"/>
        <v>30071.24</v>
      </c>
      <c r="I62" s="19">
        <f t="shared" si="1"/>
        <v>0</v>
      </c>
      <c r="J62" s="11"/>
    </row>
    <row r="63" spans="1:10" s="7" customFormat="1" ht="42.75" x14ac:dyDescent="0.2">
      <c r="A63" s="12" t="s">
        <v>163</v>
      </c>
      <c r="B63" s="12" t="s">
        <v>218</v>
      </c>
      <c r="C63" s="8" t="s">
        <v>219</v>
      </c>
      <c r="D63" s="9" t="s">
        <v>220</v>
      </c>
      <c r="E63" s="10">
        <v>45541</v>
      </c>
      <c r="F63" s="37">
        <v>64185.14</v>
      </c>
      <c r="G63" s="10">
        <v>46022</v>
      </c>
      <c r="H63" s="38">
        <f t="shared" si="2"/>
        <v>64185.14</v>
      </c>
      <c r="I63" s="19">
        <f t="shared" si="1"/>
        <v>0</v>
      </c>
      <c r="J63" s="11"/>
    </row>
    <row r="64" spans="1:10" s="7" customFormat="1" ht="44.25" customHeight="1" x14ac:dyDescent="0.2">
      <c r="A64" s="12" t="s">
        <v>161</v>
      </c>
      <c r="B64" s="12" t="s">
        <v>162</v>
      </c>
      <c r="C64" s="8" t="s">
        <v>173</v>
      </c>
      <c r="D64" s="15" t="s">
        <v>174</v>
      </c>
      <c r="E64" s="10">
        <v>45552</v>
      </c>
      <c r="F64" s="37">
        <v>3100</v>
      </c>
      <c r="G64" s="10">
        <v>45657</v>
      </c>
      <c r="H64" s="38">
        <f t="shared" si="2"/>
        <v>3100</v>
      </c>
      <c r="I64" s="19">
        <f t="shared" si="1"/>
        <v>0</v>
      </c>
      <c r="J64" s="11"/>
    </row>
    <row r="65" spans="1:11" s="7" customFormat="1" ht="85.5" x14ac:dyDescent="0.2">
      <c r="A65" s="12" t="s">
        <v>43</v>
      </c>
      <c r="B65" s="12" t="s">
        <v>160</v>
      </c>
      <c r="C65" s="8" t="s">
        <v>214</v>
      </c>
      <c r="D65" s="9" t="s">
        <v>213</v>
      </c>
      <c r="E65" s="10">
        <v>45558</v>
      </c>
      <c r="F65" s="37">
        <v>1102982.1299999999</v>
      </c>
      <c r="G65" s="10">
        <v>46022</v>
      </c>
      <c r="H65" s="40">
        <f>+F65</f>
        <v>1102982.1299999999</v>
      </c>
      <c r="I65" s="19">
        <f t="shared" si="1"/>
        <v>0</v>
      </c>
      <c r="J65" s="11"/>
    </row>
    <row r="66" spans="1:11" s="7" customFormat="1" ht="60" customHeight="1" x14ac:dyDescent="0.2">
      <c r="A66" s="12" t="s">
        <v>36</v>
      </c>
      <c r="B66" s="12" t="s">
        <v>215</v>
      </c>
      <c r="C66" s="8" t="s">
        <v>216</v>
      </c>
      <c r="D66" s="18" t="s">
        <v>217</v>
      </c>
      <c r="E66" s="10">
        <v>45553</v>
      </c>
      <c r="F66" s="37">
        <v>327754.40000000002</v>
      </c>
      <c r="G66" s="10">
        <v>46022</v>
      </c>
      <c r="H66" s="40">
        <f>+F66</f>
        <v>327754.40000000002</v>
      </c>
      <c r="I66" s="19">
        <f t="shared" si="1"/>
        <v>0</v>
      </c>
      <c r="J66" s="11"/>
    </row>
    <row r="67" spans="1:11" s="7" customFormat="1" ht="14.25" x14ac:dyDescent="0.2">
      <c r="C67" s="17"/>
      <c r="D67" s="14"/>
      <c r="E67" s="13"/>
      <c r="G67" s="13"/>
    </row>
    <row r="68" spans="1:11" s="7" customFormat="1" ht="14.25" x14ac:dyDescent="0.2">
      <c r="A68" s="13" t="s">
        <v>228</v>
      </c>
      <c r="C68" s="23" t="s">
        <v>229</v>
      </c>
      <c r="D68" s="23"/>
      <c r="E68" s="13"/>
      <c r="F68" s="14"/>
      <c r="G68" s="23" t="s">
        <v>230</v>
      </c>
      <c r="H68" s="23"/>
      <c r="I68" s="23"/>
    </row>
    <row r="69" spans="1:11" s="7" customFormat="1" ht="32.25" customHeight="1" x14ac:dyDescent="0.2">
      <c r="A69" s="24" t="s">
        <v>231</v>
      </c>
      <c r="C69" s="25" t="s">
        <v>232</v>
      </c>
      <c r="D69" s="25"/>
      <c r="E69" s="13"/>
      <c r="F69" s="14"/>
      <c r="G69" s="23" t="s">
        <v>233</v>
      </c>
      <c r="H69" s="23"/>
      <c r="I69" s="23"/>
    </row>
    <row r="70" spans="1:11" s="7" customFormat="1" ht="14.25" x14ac:dyDescent="0.2">
      <c r="A70" s="26" t="s">
        <v>234</v>
      </c>
      <c r="C70" s="27" t="s">
        <v>235</v>
      </c>
      <c r="D70" s="27"/>
      <c r="E70" s="13"/>
      <c r="F70" s="14"/>
      <c r="G70" s="27" t="s">
        <v>236</v>
      </c>
      <c r="H70" s="27"/>
      <c r="I70" s="27"/>
      <c r="J70" s="28"/>
      <c r="K70" s="29"/>
    </row>
    <row r="71" spans="1:11" s="7" customFormat="1" ht="14.25" x14ac:dyDescent="0.2">
      <c r="A71" s="24" t="s">
        <v>237</v>
      </c>
      <c r="C71" s="25" t="s">
        <v>238</v>
      </c>
      <c r="D71" s="25"/>
      <c r="E71" s="13"/>
      <c r="F71" s="14"/>
      <c r="G71" s="25" t="s">
        <v>239</v>
      </c>
      <c r="H71" s="25"/>
      <c r="I71" s="25"/>
      <c r="J71" s="30"/>
    </row>
    <row r="72" spans="1:11" x14ac:dyDescent="0.25">
      <c r="C72" s="1"/>
      <c r="E72"/>
      <c r="F72" s="2"/>
      <c r="G72"/>
      <c r="H72" s="2"/>
    </row>
    <row r="73" spans="1:11" x14ac:dyDescent="0.25">
      <c r="C73" s="1"/>
      <c r="E73"/>
      <c r="F73" s="2"/>
      <c r="G73"/>
      <c r="H73" s="2"/>
    </row>
    <row r="74" spans="1:11" s="7" customFormat="1" ht="14.25" x14ac:dyDescent="0.2">
      <c r="C74" s="17"/>
      <c r="D74" s="14"/>
      <c r="E74" s="13"/>
      <c r="G74" s="13"/>
    </row>
    <row r="75" spans="1:11" s="7" customFormat="1" ht="14.25" x14ac:dyDescent="0.2">
      <c r="C75" s="17"/>
      <c r="D75" s="14"/>
      <c r="E75" s="13"/>
      <c r="G75" s="13"/>
    </row>
    <row r="76" spans="1:11" s="7" customFormat="1" ht="14.25" x14ac:dyDescent="0.2">
      <c r="C76" s="17"/>
      <c r="D76" s="14"/>
      <c r="E76" s="13"/>
      <c r="G76" s="13"/>
    </row>
    <row r="77" spans="1:11" s="7" customFormat="1" ht="14.25" x14ac:dyDescent="0.2">
      <c r="C77" s="17"/>
      <c r="D77" s="14"/>
      <c r="E77" s="13"/>
      <c r="G77" s="13"/>
    </row>
    <row r="78" spans="1:11" s="7" customFormat="1" ht="14.25" x14ac:dyDescent="0.2">
      <c r="C78" s="17"/>
      <c r="D78" s="14"/>
      <c r="E78" s="13"/>
      <c r="G78" s="13"/>
    </row>
    <row r="79" spans="1:11" s="7" customFormat="1" ht="14.25" x14ac:dyDescent="0.2">
      <c r="C79" s="17"/>
      <c r="D79" s="14"/>
      <c r="E79" s="13"/>
      <c r="G79" s="13"/>
    </row>
    <row r="80" spans="1:11" s="7" customFormat="1" ht="14.25" x14ac:dyDescent="0.2">
      <c r="C80" s="17"/>
      <c r="D80" s="14"/>
      <c r="E80" s="13"/>
      <c r="G80" s="13"/>
    </row>
    <row r="81" spans="3:7" s="7" customFormat="1" ht="14.25" x14ac:dyDescent="0.2">
      <c r="C81" s="17"/>
      <c r="D81" s="14"/>
      <c r="E81" s="13"/>
      <c r="G81" s="13"/>
    </row>
    <row r="82" spans="3:7" s="7" customFormat="1" ht="14.25" x14ac:dyDescent="0.2">
      <c r="C82" s="17"/>
      <c r="D82" s="14"/>
      <c r="E82" s="13"/>
      <c r="G82" s="13"/>
    </row>
    <row r="83" spans="3:7" s="7" customFormat="1" ht="14.25" x14ac:dyDescent="0.2">
      <c r="C83" s="17"/>
      <c r="D83" s="14"/>
      <c r="E83" s="13"/>
      <c r="G83" s="13"/>
    </row>
  </sheetData>
  <mergeCells count="11">
    <mergeCell ref="C69:D69"/>
    <mergeCell ref="G69:I69"/>
    <mergeCell ref="C70:D70"/>
    <mergeCell ref="G70:I70"/>
    <mergeCell ref="C71:D71"/>
    <mergeCell ref="G71:I71"/>
    <mergeCell ref="C68:D68"/>
    <mergeCell ref="G68:I68"/>
    <mergeCell ref="A2:J2"/>
    <mergeCell ref="A3:J3"/>
    <mergeCell ref="A4:J4"/>
  </mergeCells>
  <pageMargins left="0" right="0" top="0.35433070866141736" bottom="0.35433070866141736" header="0.31496062992125984" footer="0.31496062992125984"/>
  <pageSetup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septiembre</vt:lpstr>
      <vt:lpstr>septiembre!Print_Titles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2024-10-04T20:14:52Z</cp:lastPrinted>
  <dcterms:created xsi:type="dcterms:W3CDTF">2024-08-26T18:08:21Z</dcterms:created>
  <dcterms:modified xsi:type="dcterms:W3CDTF">2024-10-04T20:16:37Z</dcterms:modified>
</cp:coreProperties>
</file>