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slubengob-my.sharepoint.com/personal/ninoa_siuben_gob_do/Documents/Trabajos de la Div. Formulación y seguimiento PPP/Informes de reporte metas  fisica-financiera/2024/"/>
    </mc:Choice>
  </mc:AlternateContent>
  <xr:revisionPtr revIDLastSave="38" documentId="8_{72D0CBF0-2F32-4F47-ACF5-24DB7EC22706}" xr6:coauthVersionLast="47" xr6:coauthVersionMax="47" xr10:uidLastSave="{067DFFA1-D578-4C20-BFE1-A9F8CCEA09B2}"/>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J30" i="1" l="1"/>
  <c r="J29" i="1"/>
  <c r="C16" i="1"/>
  <c r="C15" i="1"/>
  <c r="C14" i="1"/>
</calcChain>
</file>

<file path=xl/sharedStrings.xml><?xml version="1.0" encoding="utf-8"?>
<sst xmlns="http://schemas.openxmlformats.org/spreadsheetml/2006/main" count="74" uniqueCount="69">
  <si>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</si>
  <si>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</si>
  <si>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</si>
  <si>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</si>
  <si>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</si>
  <si>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</si>
  <si>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</si>
  <si>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</si>
  <si>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</si>
  <si>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</si>
  <si>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</si>
  <si>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</si>
  <si>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</si>
  <si>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</si>
  <si>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</si>
  <si>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</si>
  <si>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</si>
  <si>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</si>
  <si>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</si>
  <si>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</si>
  <si>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</si>
  <si>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</si>
  <si>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</si>
  <si>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</si>
  <si>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</si>
  <si>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</si>
  <si>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</si>
  <si>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</si>
  <si>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</si>
  <si>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</si>
  <si>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</si>
  <si>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</si>
  <si>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</si>
  <si>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</si>
  <si>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</si>
  <si>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</si>
  <si>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</si>
  <si>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</si>
  <si>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</si>
  <si>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</si>
  <si>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</si>
  <si>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</si>
  <si>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</si>
  <si>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</si>
  <si>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</si>
  <si>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</si>
  <si>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</si>
  <si>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2.3.3</t>
  </si>
  <si>
    <t>Cantidad  de hogares contenidos en el padrón-SIUBEN</t>
  </si>
  <si>
    <t>Cantidad de encuestas realizadas</t>
  </si>
  <si>
    <t xml:space="preserve">La ejecución física se reporta de manera anual </t>
  </si>
  <si>
    <t>0220 - MINISTERIO DE ECONOMIA, PLANIFICACION Y DESARROLLO</t>
  </si>
  <si>
    <t>01 - MINISTERIO DE ECONOMIA, PLANIFICACION Y DESARROLLO</t>
  </si>
  <si>
    <t>0018 - SISTEMA UNICO DE BENEFICIARIOS</t>
  </si>
  <si>
    <t>13 - Análisis de Estudios Económicos y Sociales</t>
  </si>
  <si>
    <t>Gestionar el Registro Social Universal de Hogares (RSUH) y el Registro Único de Beneficiarios (RUB) a fin de proveer las informaciones necesarias para la identificación de la población elegible de los diferentes beneficios que entrega el Estado para una asignación efectiva de recursos públicos.</t>
  </si>
  <si>
    <t>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t>
  </si>
  <si>
    <t>Incrementar el número de análisis de políticas y estudios económicos y sociales disponibles, a fin de apoyar el diseño,
implementación y evaluación de políticas públicas, planes y programas, para el desarrollo social y económico del país.</t>
  </si>
  <si>
    <t>Sector público, privado, agencias institucionales, y ciudadanía.</t>
  </si>
  <si>
    <t>Incrementar el número de análisis de políticas y estudios económicos y sociales de 5 en el 2022 a 15 en el 2024, para apoyar al
diseño, la implementación y la evaluación de las políticas públicas.</t>
  </si>
  <si>
    <t>08 - Hogares incluidos en  la base de datos del SIUBEN para la constitución del Registro Social Universal</t>
  </si>
  <si>
    <t>09 - Instituciones registran  los hogares beneficiarios en la base de datos del SIUBEN Para la creación del  Registro Único de Beneficiarios</t>
  </si>
  <si>
    <t>Lineamientos para la Ejecución Presupuestaria 2023 del Gobierno General Nacional</t>
  </si>
  <si>
    <t xml:space="preserve"> Programación Semestral </t>
  </si>
  <si>
    <t xml:space="preserve">Ejecución semestral </t>
  </si>
  <si>
    <r>
      <rPr>
        <b/>
        <sz val="11"/>
        <rFont val="Calibri"/>
        <family val="2"/>
      </rPr>
      <t>Hamlet Durán</t>
    </r>
    <r>
      <rPr>
        <sz val="11"/>
        <rFont val="Calibri"/>
        <family val="2"/>
      </rPr>
      <t xml:space="preserve">
Encargado de Planificación y Desarrollo</t>
    </r>
  </si>
  <si>
    <t>Informe de Evaluación 1er semestre 2024 de las Metas Físicas-Financieras</t>
  </si>
  <si>
    <t xml:space="preserve">El producto 8 - Hogares incluidos en la base de datos del SIUBEN para la constitución del Registro Social Universal presenta una sobre ejecución de un 12.51% debido a la modificación presupuestaria realizada para aplicar la Ficha Básica de Emergencia (FIBE) en las comunidades afectadas por el disturbio tropical ocurrido en noviembre 2023, que implico en el primer trimestre 2024, mover recursos financieros de la cuenta 2.1 Remuneraciones y contrataciones a la cuenta 2.2.3 Viáticos. </t>
  </si>
  <si>
    <t>09 - Instituciones registran  los hogares beneficiarios en la base de datos del SIUBEN Para la creación del  Registro Único de Beneficiarios presenta una sobre ejecución de un 14.19% debido a la modificación presupuestaria realizada para aplicar la Ficha Básica de Emergencia (FIBE) en las comunidades afectadas por el disturbio tropical ocurrido en noviembre 2023, que implico en el primer trimestre 2024, mover recursos financieros de la cuenta 2.1 Remuneraciones y contrataciones a la cuenta 2.2.3 Viáticos con el objetivo de realizar el levantamiento de hogares impactados.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</si>
</sst>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6" fontId="16" fillId="0" borderId="32"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0" fontId="13" fillId="0" borderId="0" xfId="0" applyFont="1" applyAlignment="1" applyProtection="1">
      <alignment horizontal="center"/>
      <protection locked="0"/>
    </xf>
    <xf numFmtId="0" fontId="11" fillId="0" borderId="37" xfId="0" applyFont="1" applyBorder="1" applyAlignment="1" applyProtection="1">
      <alignment horizontal="center" wrapText="1"/>
      <protection locked="0"/>
    </xf>
    <xf numFmtId="0" fontId="11" fillId="0" borderId="37" xfId="0" applyFont="1" applyBorder="1" applyAlignment="1" applyProtection="1">
      <alignment horizontal="center"/>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showGridLines="0" tabSelected="1" topLeftCell="A30" zoomScale="120" zoomScaleNormal="120" workbookViewId="0">
      <selection activeCell="B1" sqref="A1:J43"/>
    </sheetView>
  </sheetViews>
  <sheetFormatPr defaultColWidth="11.42578125" defaultRowHeight="15" x14ac:dyDescent="0.25"/>
  <cols>
    <col min="1" max="1" width="23" style="8" customWidth="1"/>
    <col min="2" max="10" width="12.7109375" style="8" customWidth="1"/>
    <col min="11" max="11" width="11.42578125" style="8"/>
    <col min="12" max="12" width="12.7109375" bestFit="1" customWidth="1"/>
  </cols>
  <sheetData>
    <row r="1" spans="1:11" ht="21.75" thickBot="1" x14ac:dyDescent="0.3">
      <c r="A1" s="24"/>
      <c r="B1" s="59" t="s">
        <v>66</v>
      </c>
      <c r="C1" s="60"/>
      <c r="D1" s="60"/>
      <c r="E1" s="60"/>
      <c r="F1" s="60"/>
      <c r="G1" s="60"/>
      <c r="H1" s="60"/>
      <c r="I1" s="60"/>
      <c r="J1" s="61"/>
      <c r="K1" s="1"/>
    </row>
    <row r="2" spans="1:11" ht="21.75" thickBot="1" x14ac:dyDescent="0.3">
      <c r="A2" s="25"/>
      <c r="B2" s="62" t="s">
        <v>0</v>
      </c>
      <c r="C2" s="63"/>
      <c r="D2" s="62" t="s">
        <v>1</v>
      </c>
      <c r="E2" s="63"/>
      <c r="F2" s="63"/>
      <c r="G2" s="63"/>
      <c r="H2" s="64"/>
      <c r="I2" s="2" t="s">
        <v>2</v>
      </c>
      <c r="J2" s="3" t="s">
        <v>3</v>
      </c>
      <c r="K2" s="1"/>
    </row>
    <row r="3" spans="1:11" ht="21.75" thickBot="1" x14ac:dyDescent="0.3">
      <c r="A3" s="26"/>
      <c r="B3" s="65" t="s">
        <v>4</v>
      </c>
      <c r="C3" s="66"/>
      <c r="D3" s="65" t="s">
        <v>62</v>
      </c>
      <c r="E3" s="66"/>
      <c r="F3" s="66"/>
      <c r="G3" s="66"/>
      <c r="H3" s="67"/>
      <c r="I3" s="4" t="s">
        <v>5</v>
      </c>
      <c r="J3" s="5">
        <v>0</v>
      </c>
      <c r="K3" s="1"/>
    </row>
    <row r="4" spans="1:11" x14ac:dyDescent="0.25">
      <c r="A4" s="53"/>
      <c r="B4" s="54"/>
      <c r="C4" s="54"/>
      <c r="D4" s="55"/>
      <c r="E4" s="55"/>
      <c r="F4" s="55"/>
      <c r="G4" s="55"/>
      <c r="H4" s="55"/>
      <c r="I4" s="54"/>
      <c r="J4" s="56"/>
      <c r="K4" s="1"/>
    </row>
    <row r="5" spans="1:11" ht="3" customHeight="1" x14ac:dyDescent="0.25">
      <c r="A5" s="37"/>
      <c r="B5" s="38"/>
      <c r="C5" s="38"/>
      <c r="D5" s="38"/>
      <c r="E5" s="38"/>
      <c r="F5" s="38"/>
      <c r="G5" s="38"/>
      <c r="H5" s="38"/>
      <c r="I5" s="38"/>
      <c r="J5" s="39"/>
      <c r="K5" s="1"/>
    </row>
    <row r="6" spans="1:11" ht="15.75" x14ac:dyDescent="0.25">
      <c r="A6" s="40" t="s">
        <v>6</v>
      </c>
      <c r="B6" s="40"/>
      <c r="C6" s="40"/>
      <c r="D6" s="40"/>
      <c r="E6" s="40"/>
      <c r="F6" s="40"/>
      <c r="G6" s="40"/>
      <c r="H6" s="40"/>
      <c r="I6" s="40"/>
      <c r="J6" s="40"/>
      <c r="K6" s="1"/>
    </row>
    <row r="7" spans="1:11" ht="15.75" x14ac:dyDescent="0.25">
      <c r="A7" s="41" t="s">
        <v>7</v>
      </c>
      <c r="B7" s="41"/>
      <c r="C7" s="41"/>
      <c r="D7" s="41"/>
      <c r="E7" s="41"/>
      <c r="F7" s="41"/>
      <c r="G7" s="41"/>
      <c r="H7" s="41"/>
      <c r="I7" s="41"/>
      <c r="J7" s="41"/>
      <c r="K7" s="1"/>
    </row>
    <row r="8" spans="1:11" x14ac:dyDescent="0.25">
      <c r="A8" s="28" t="s">
        <v>8</v>
      </c>
      <c r="B8" s="57" t="s">
        <v>51</v>
      </c>
      <c r="C8" s="57"/>
      <c r="D8" s="57"/>
      <c r="E8" s="57"/>
      <c r="F8" s="57"/>
      <c r="G8" s="57"/>
      <c r="H8" s="57"/>
      <c r="I8" s="57"/>
      <c r="J8" s="57"/>
      <c r="K8" s="1"/>
    </row>
    <row r="9" spans="1:11" ht="15" customHeight="1" x14ac:dyDescent="0.25">
      <c r="A9" s="29" t="s">
        <v>36</v>
      </c>
      <c r="B9" s="57" t="s">
        <v>52</v>
      </c>
      <c r="C9" s="57"/>
      <c r="D9" s="57"/>
      <c r="E9" s="57"/>
      <c r="F9" s="57"/>
      <c r="G9" s="57"/>
      <c r="H9" s="57"/>
      <c r="I9" s="57"/>
      <c r="J9" s="57"/>
      <c r="K9" s="1"/>
    </row>
    <row r="10" spans="1:11" x14ac:dyDescent="0.25">
      <c r="A10" s="29" t="s">
        <v>37</v>
      </c>
      <c r="B10" s="57" t="s">
        <v>53</v>
      </c>
      <c r="C10" s="57"/>
      <c r="D10" s="57"/>
      <c r="E10" s="57"/>
      <c r="F10" s="57"/>
      <c r="G10" s="57"/>
      <c r="H10" s="57"/>
      <c r="I10" s="57"/>
      <c r="J10" s="57"/>
      <c r="K10" s="1"/>
    </row>
    <row r="11" spans="1:11" ht="61.5" customHeight="1" x14ac:dyDescent="0.25">
      <c r="A11" s="28" t="s">
        <v>9</v>
      </c>
      <c r="B11" s="58" t="s">
        <v>55</v>
      </c>
      <c r="C11" s="58"/>
      <c r="D11" s="58"/>
      <c r="E11" s="58"/>
      <c r="F11" s="58"/>
      <c r="G11" s="58"/>
      <c r="H11" s="58"/>
      <c r="I11" s="58"/>
      <c r="J11" s="58"/>
    </row>
    <row r="12" spans="1:11" ht="61.5" customHeight="1" x14ac:dyDescent="0.25">
      <c r="A12" s="28" t="s">
        <v>10</v>
      </c>
      <c r="B12" s="58" t="s">
        <v>56</v>
      </c>
      <c r="C12" s="58"/>
      <c r="D12" s="58"/>
      <c r="E12" s="58"/>
      <c r="F12" s="58"/>
      <c r="G12" s="58"/>
      <c r="H12" s="58"/>
      <c r="I12" s="58"/>
      <c r="J12" s="58"/>
    </row>
    <row r="13" spans="1:11" ht="15.75" x14ac:dyDescent="0.25">
      <c r="A13" s="42" t="s">
        <v>11</v>
      </c>
      <c r="B13" s="43"/>
      <c r="C13" s="43"/>
      <c r="D13" s="43"/>
      <c r="E13" s="43"/>
      <c r="F13" s="43"/>
      <c r="G13" s="43"/>
      <c r="H13" s="43"/>
      <c r="I13" s="43"/>
      <c r="J13" s="44"/>
    </row>
    <row r="14" spans="1:11" ht="27.75" customHeight="1" x14ac:dyDescent="0.25">
      <c r="A14" s="6" t="s">
        <v>12</v>
      </c>
      <c r="B14" s="27">
        <v>2</v>
      </c>
      <c r="C14" s="36" t="str">
        <f>IFERROR(VLOOKUP(B14,'[1]Validacion datos'!A2:B5,2,FALSE),"")</f>
        <v>DESARROLLO SOCIAL</v>
      </c>
      <c r="D14" s="36"/>
      <c r="E14" s="36"/>
      <c r="F14" s="36"/>
      <c r="G14" s="36"/>
      <c r="H14" s="36"/>
      <c r="I14" s="36"/>
      <c r="J14" s="36"/>
    </row>
    <row r="15" spans="1:11" ht="26.25" customHeight="1" x14ac:dyDescent="0.25">
      <c r="A15" s="6" t="s">
        <v>13</v>
      </c>
      <c r="B15" s="9">
        <v>2.2999999999999998</v>
      </c>
      <c r="C15" s="36" t="str">
        <f>IFERROR(VLOOKUP(B15,'[1]Validacion datos'!A8:B26,2,FALSE),"")</f>
        <v>Igualdad de derechos y oportunidades</v>
      </c>
      <c r="D15" s="36"/>
      <c r="E15" s="36"/>
      <c r="F15" s="36"/>
      <c r="G15" s="36"/>
      <c r="H15" s="36"/>
      <c r="I15" s="36"/>
      <c r="J15" s="36"/>
    </row>
    <row r="16" spans="1:11" ht="27" customHeight="1" x14ac:dyDescent="0.25">
      <c r="A16" s="6" t="s">
        <v>14</v>
      </c>
      <c r="B16" s="9" t="s">
        <v>47</v>
      </c>
      <c r="C16" s="36" t="str">
        <f>IFERROR(VLOOKUP(B16,'[1]Validacion datos'!D8:E64,2,FALSE),"")</f>
        <v>Disminuir la pobreza mediante un efectivo y eficiente sistema de protección social, que tome en cuenta las necesidades y vulnerabilidades a lo largo del ciclo de vida</v>
      </c>
      <c r="D16" s="36"/>
      <c r="E16" s="36"/>
      <c r="F16" s="36"/>
      <c r="G16" s="36"/>
      <c r="H16" s="36"/>
      <c r="I16" s="36"/>
      <c r="J16" s="36"/>
    </row>
    <row r="17" spans="1:11" ht="15.75" x14ac:dyDescent="0.25">
      <c r="A17" s="42" t="s">
        <v>15</v>
      </c>
      <c r="B17" s="43"/>
      <c r="C17" s="43"/>
      <c r="D17" s="43"/>
      <c r="E17" s="43"/>
      <c r="F17" s="43"/>
      <c r="G17" s="43"/>
      <c r="H17" s="43"/>
      <c r="I17" s="43"/>
      <c r="J17" s="44"/>
    </row>
    <row r="18" spans="1:11" x14ac:dyDescent="0.25">
      <c r="A18" s="6" t="s">
        <v>16</v>
      </c>
      <c r="B18" s="45" t="s">
        <v>54</v>
      </c>
      <c r="C18" s="45"/>
      <c r="D18" s="45"/>
      <c r="E18" s="45"/>
      <c r="F18" s="45"/>
      <c r="G18" s="45"/>
      <c r="H18" s="45"/>
      <c r="I18" s="45"/>
      <c r="J18" s="46"/>
    </row>
    <row r="19" spans="1:11" ht="51" customHeight="1" x14ac:dyDescent="0.25">
      <c r="A19" s="10" t="s">
        <v>17</v>
      </c>
      <c r="B19" s="45" t="s">
        <v>57</v>
      </c>
      <c r="C19" s="45"/>
      <c r="D19" s="45"/>
      <c r="E19" s="45"/>
      <c r="F19" s="45"/>
      <c r="G19" s="45"/>
      <c r="H19" s="45"/>
      <c r="I19" s="45"/>
      <c r="J19" s="46"/>
    </row>
    <row r="20" spans="1:11" x14ac:dyDescent="0.25">
      <c r="A20" s="10" t="s">
        <v>18</v>
      </c>
      <c r="B20" s="45" t="s">
        <v>58</v>
      </c>
      <c r="C20" s="45"/>
      <c r="D20" s="45"/>
      <c r="E20" s="45"/>
      <c r="F20" s="45"/>
      <c r="G20" s="45"/>
      <c r="H20" s="45"/>
      <c r="I20" s="45"/>
      <c r="J20" s="46"/>
    </row>
    <row r="21" spans="1:11" ht="32.25" customHeight="1" x14ac:dyDescent="0.25">
      <c r="A21" s="10" t="s">
        <v>38</v>
      </c>
      <c r="B21" s="45" t="s">
        <v>59</v>
      </c>
      <c r="C21" s="45"/>
      <c r="D21" s="45"/>
      <c r="E21" s="45"/>
      <c r="F21" s="45"/>
      <c r="G21" s="45"/>
      <c r="H21" s="45"/>
      <c r="I21" s="45"/>
      <c r="J21" s="46"/>
      <c r="K21" s="1"/>
    </row>
    <row r="22" spans="1:11" ht="15.75" x14ac:dyDescent="0.25">
      <c r="A22" s="42" t="s">
        <v>19</v>
      </c>
      <c r="B22" s="43"/>
      <c r="C22" s="43"/>
      <c r="D22" s="43"/>
      <c r="E22" s="43"/>
      <c r="F22" s="43"/>
      <c r="G22" s="43"/>
      <c r="H22" s="43"/>
      <c r="I22" s="43"/>
      <c r="J22" s="44"/>
    </row>
    <row r="23" spans="1:11" ht="15.75" x14ac:dyDescent="0.25">
      <c r="A23" s="71" t="s">
        <v>20</v>
      </c>
      <c r="B23" s="72"/>
      <c r="C23" s="72"/>
      <c r="D23" s="72"/>
      <c r="E23" s="72"/>
      <c r="F23" s="72"/>
      <c r="G23" s="72"/>
      <c r="H23" s="72"/>
      <c r="I23" s="72"/>
      <c r="J23" s="73"/>
      <c r="K23" s="1"/>
    </row>
    <row r="24" spans="1:11" ht="15" customHeight="1" x14ac:dyDescent="0.25">
      <c r="A24" s="74" t="s">
        <v>21</v>
      </c>
      <c r="B24" s="75"/>
      <c r="C24" s="76" t="s">
        <v>22</v>
      </c>
      <c r="D24" s="78"/>
      <c r="E24" s="78"/>
      <c r="F24" s="78" t="s">
        <v>23</v>
      </c>
      <c r="G24" s="78"/>
      <c r="H24" s="75"/>
      <c r="I24" s="76" t="s">
        <v>24</v>
      </c>
      <c r="J24" s="77"/>
    </row>
    <row r="25" spans="1:11" x14ac:dyDescent="0.25">
      <c r="A25" s="49">
        <v>317021740</v>
      </c>
      <c r="B25" s="50"/>
      <c r="C25" s="68">
        <v>312971740</v>
      </c>
      <c r="D25" s="69"/>
      <c r="E25" s="70"/>
      <c r="F25" s="68">
        <v>148708695.88</v>
      </c>
      <c r="G25" s="69"/>
      <c r="H25" s="70"/>
      <c r="I25" s="51">
        <f>F25/C25</f>
        <v>0.47515055474337714</v>
      </c>
      <c r="J25" s="52"/>
    </row>
    <row r="26" spans="1:11" ht="15.75" x14ac:dyDescent="0.25">
      <c r="A26" s="71" t="s">
        <v>25</v>
      </c>
      <c r="B26" s="72"/>
      <c r="C26" s="72"/>
      <c r="D26" s="72"/>
      <c r="E26" s="72"/>
      <c r="F26" s="72"/>
      <c r="G26" s="72"/>
      <c r="H26" s="72"/>
      <c r="I26" s="72"/>
      <c r="J26" s="73"/>
      <c r="K26" s="1"/>
    </row>
    <row r="27" spans="1:11" x14ac:dyDescent="0.25">
      <c r="A27" s="7"/>
      <c r="B27"/>
      <c r="C27" s="79" t="s">
        <v>26</v>
      </c>
      <c r="D27" s="80"/>
      <c r="E27" s="79" t="s">
        <v>63</v>
      </c>
      <c r="F27" s="80"/>
      <c r="G27" s="79" t="s">
        <v>64</v>
      </c>
      <c r="H27" s="79"/>
      <c r="I27" s="79" t="s">
        <v>27</v>
      </c>
      <c r="J27" s="81"/>
    </row>
    <row r="28" spans="1:11" ht="38.25" x14ac:dyDescent="0.25">
      <c r="A28" s="11" t="s">
        <v>28</v>
      </c>
      <c r="B28" s="12" t="s">
        <v>29</v>
      </c>
      <c r="C28" s="12" t="s">
        <v>39</v>
      </c>
      <c r="D28" s="12" t="s">
        <v>40</v>
      </c>
      <c r="E28" s="12" t="s">
        <v>41</v>
      </c>
      <c r="F28" s="12" t="s">
        <v>42</v>
      </c>
      <c r="G28" s="12" t="s">
        <v>43</v>
      </c>
      <c r="H28" s="12" t="s">
        <v>44</v>
      </c>
      <c r="I28" s="12" t="s">
        <v>45</v>
      </c>
      <c r="J28" s="13" t="s">
        <v>46</v>
      </c>
    </row>
    <row r="29" spans="1:11" ht="60" x14ac:dyDescent="0.25">
      <c r="A29" s="14" t="s">
        <v>60</v>
      </c>
      <c r="B29" s="15" t="s">
        <v>48</v>
      </c>
      <c r="C29" s="31">
        <v>0.65</v>
      </c>
      <c r="D29" s="16">
        <v>177552095</v>
      </c>
      <c r="E29" s="31">
        <v>0.65</v>
      </c>
      <c r="F29" s="16">
        <v>74571879</v>
      </c>
      <c r="G29" s="17" t="s">
        <v>50</v>
      </c>
      <c r="H29" s="16">
        <v>83899189.699999988</v>
      </c>
      <c r="I29" s="18">
        <v>0</v>
      </c>
      <c r="J29" s="19">
        <f t="shared" ref="J29:J30" si="0">IF(H29&gt;0,H29/F29,0)</f>
        <v>1.1250781236181535</v>
      </c>
    </row>
    <row r="30" spans="1:11" ht="72" x14ac:dyDescent="0.25">
      <c r="A30" s="20" t="s">
        <v>61</v>
      </c>
      <c r="B30" s="21" t="s">
        <v>49</v>
      </c>
      <c r="C30" s="32">
        <v>5</v>
      </c>
      <c r="D30" s="22">
        <v>79163518</v>
      </c>
      <c r="E30" s="32">
        <v>5</v>
      </c>
      <c r="F30" s="22">
        <v>33248677</v>
      </c>
      <c r="G30" s="17" t="s">
        <v>50</v>
      </c>
      <c r="H30" s="22">
        <v>37967419.780000001</v>
      </c>
      <c r="I30" s="18">
        <v>0</v>
      </c>
      <c r="J30" s="19">
        <f t="shared" si="0"/>
        <v>1.1419227231206823</v>
      </c>
    </row>
    <row r="31" spans="1:11" ht="15.75" x14ac:dyDescent="0.25">
      <c r="A31" s="42" t="s">
        <v>30</v>
      </c>
      <c r="B31" s="43"/>
      <c r="C31" s="43"/>
      <c r="D31" s="43"/>
      <c r="E31" s="43"/>
      <c r="F31" s="43"/>
      <c r="G31" s="43"/>
      <c r="H31" s="43"/>
      <c r="I31" s="43"/>
      <c r="J31" s="44"/>
    </row>
    <row r="32" spans="1:11" ht="15.75" x14ac:dyDescent="0.25">
      <c r="A32" s="71" t="s">
        <v>31</v>
      </c>
      <c r="B32" s="72"/>
      <c r="C32" s="72"/>
      <c r="D32" s="72"/>
      <c r="E32" s="72"/>
      <c r="F32" s="72"/>
      <c r="G32" s="72"/>
      <c r="H32" s="72"/>
      <c r="I32" s="72"/>
      <c r="J32" s="73"/>
      <c r="K32" s="1"/>
    </row>
    <row r="33" spans="1:11" x14ac:dyDescent="0.25">
      <c r="A33" s="30" t="s">
        <v>32</v>
      </c>
      <c r="B33" s="47" t="s">
        <v>60</v>
      </c>
      <c r="C33" s="47"/>
      <c r="D33" s="47"/>
      <c r="E33" s="47"/>
      <c r="F33" s="47"/>
      <c r="G33" s="47"/>
      <c r="H33" s="47"/>
      <c r="I33" s="47"/>
      <c r="J33" s="48"/>
    </row>
    <row r="34" spans="1:11" ht="67.5" customHeight="1" x14ac:dyDescent="0.25">
      <c r="A34" s="23" t="s">
        <v>33</v>
      </c>
      <c r="B34" s="45" t="s">
        <v>67</v>
      </c>
      <c r="C34" s="45"/>
      <c r="D34" s="45"/>
      <c r="E34" s="45"/>
      <c r="F34" s="45"/>
      <c r="G34" s="45"/>
      <c r="H34" s="45"/>
      <c r="I34" s="45"/>
      <c r="J34" s="46"/>
    </row>
    <row r="35" spans="1:11" ht="28.5" customHeight="1" x14ac:dyDescent="0.25">
      <c r="A35" s="30" t="s">
        <v>32</v>
      </c>
      <c r="B35" s="47" t="s">
        <v>61</v>
      </c>
      <c r="C35" s="47"/>
      <c r="D35" s="47"/>
      <c r="E35" s="47"/>
      <c r="F35" s="47"/>
      <c r="G35" s="47"/>
      <c r="H35" s="47"/>
      <c r="I35" s="47"/>
      <c r="J35" s="48"/>
    </row>
    <row r="36" spans="1:11" ht="77.25" customHeight="1" x14ac:dyDescent="0.25">
      <c r="A36" s="23" t="s">
        <v>33</v>
      </c>
      <c r="B36" s="45" t="s">
        <v>68</v>
      </c>
      <c r="C36" s="45"/>
      <c r="D36" s="45"/>
      <c r="E36" s="45"/>
      <c r="F36" s="45"/>
      <c r="G36" s="45"/>
      <c r="H36" s="45"/>
      <c r="I36" s="45"/>
      <c r="J36" s="46"/>
    </row>
    <row r="37" spans="1:11" ht="15.75" x14ac:dyDescent="0.25">
      <c r="A37" s="42" t="s">
        <v>34</v>
      </c>
      <c r="B37" s="43"/>
      <c r="C37" s="43"/>
      <c r="D37" s="43"/>
      <c r="E37" s="43"/>
      <c r="F37" s="43"/>
      <c r="G37" s="43"/>
      <c r="H37" s="43"/>
      <c r="I37" s="43"/>
      <c r="J37" s="44"/>
    </row>
    <row r="38" spans="1:11" ht="15.75" x14ac:dyDescent="0.25">
      <c r="A38" s="82" t="s">
        <v>35</v>
      </c>
      <c r="B38" s="83"/>
      <c r="C38" s="83"/>
      <c r="D38" s="83"/>
      <c r="E38" s="83"/>
      <c r="F38" s="83"/>
      <c r="G38" s="83"/>
      <c r="H38" s="83"/>
      <c r="I38" s="83"/>
      <c r="J38" s="84"/>
      <c r="K38" s="1"/>
    </row>
    <row r="39" spans="1:11" x14ac:dyDescent="0.25">
      <c r="A39" s="85"/>
      <c r="B39" s="86"/>
      <c r="C39" s="86"/>
      <c r="D39" s="86"/>
      <c r="E39" s="86"/>
      <c r="F39" s="86"/>
      <c r="G39" s="86"/>
      <c r="H39" s="86"/>
      <c r="I39" s="86"/>
      <c r="J39" s="87"/>
    </row>
    <row r="40" spans="1:11" x14ac:dyDescent="0.25">
      <c r="A40" s="88"/>
      <c r="B40" s="88"/>
      <c r="C40" s="88"/>
      <c r="D40" s="88"/>
      <c r="E40" s="88"/>
      <c r="F40" s="88"/>
      <c r="G40" s="88"/>
      <c r="H40" s="88"/>
      <c r="I40" s="88"/>
      <c r="J40" s="88"/>
    </row>
    <row r="41" spans="1:11" x14ac:dyDescent="0.25">
      <c r="A41" s="88"/>
      <c r="B41" s="88"/>
      <c r="C41" s="88"/>
      <c r="D41" s="88"/>
      <c r="E41" s="88"/>
      <c r="F41" s="88"/>
      <c r="G41" s="88"/>
      <c r="H41" s="88"/>
      <c r="I41" s="88"/>
      <c r="J41" s="88"/>
    </row>
    <row r="42" spans="1:11" x14ac:dyDescent="0.25">
      <c r="C42" s="33"/>
      <c r="D42" s="33"/>
      <c r="E42" s="33"/>
      <c r="F42" s="33"/>
      <c r="G42" s="33"/>
    </row>
    <row r="43" spans="1:11" ht="29.25" customHeight="1" x14ac:dyDescent="0.25">
      <c r="C43" s="34" t="s">
        <v>65</v>
      </c>
      <c r="D43" s="35"/>
      <c r="E43" s="35"/>
      <c r="F43" s="35"/>
      <c r="G43" s="35"/>
    </row>
  </sheetData>
  <mergeCells count="49">
    <mergeCell ref="B35:J35"/>
    <mergeCell ref="B36:J36"/>
    <mergeCell ref="A37:J37"/>
    <mergeCell ref="A38:J38"/>
    <mergeCell ref="A39:J39"/>
    <mergeCell ref="C25:E25"/>
    <mergeCell ref="F25:H25"/>
    <mergeCell ref="B21:J21"/>
    <mergeCell ref="A31:J31"/>
    <mergeCell ref="A32:J32"/>
    <mergeCell ref="A22:J22"/>
    <mergeCell ref="A23:J23"/>
    <mergeCell ref="A24:B24"/>
    <mergeCell ref="I24:J24"/>
    <mergeCell ref="C24:E24"/>
    <mergeCell ref="F24:H24"/>
    <mergeCell ref="A26:J26"/>
    <mergeCell ref="C27:D27"/>
    <mergeCell ref="G27:H27"/>
    <mergeCell ref="I27:J27"/>
    <mergeCell ref="E27:F27"/>
    <mergeCell ref="B1:J1"/>
    <mergeCell ref="B2:C2"/>
    <mergeCell ref="D2:H2"/>
    <mergeCell ref="B3:C3"/>
    <mergeCell ref="D3:H3"/>
    <mergeCell ref="A4:J4"/>
    <mergeCell ref="B8:J8"/>
    <mergeCell ref="B11:J11"/>
    <mergeCell ref="B12:J12"/>
    <mergeCell ref="A13:J13"/>
    <mergeCell ref="B9:J9"/>
    <mergeCell ref="B10:J10"/>
    <mergeCell ref="C42:G42"/>
    <mergeCell ref="C43:G43"/>
    <mergeCell ref="C15:J15"/>
    <mergeCell ref="A5:J5"/>
    <mergeCell ref="A6:J6"/>
    <mergeCell ref="A7:J7"/>
    <mergeCell ref="C14:J14"/>
    <mergeCell ref="C16:J16"/>
    <mergeCell ref="A17:J17"/>
    <mergeCell ref="B18:J18"/>
    <mergeCell ref="B19:J19"/>
    <mergeCell ref="B20:J20"/>
    <mergeCell ref="B33:J33"/>
    <mergeCell ref="B34:J34"/>
    <mergeCell ref="A25:B25"/>
    <mergeCell ref="I25:J25"/>
  </mergeCells>
  <phoneticPr fontId="20" type="noConversion"/>
  <dataValidations xWindow="764" yWindow="644" count="14">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F30 D28:D30 E29:E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1" xr:uid="{00000000-0002-0000-0000-000008000000}"/>
    <dataValidation allowBlank="1" showInputMessage="1" showErrorMessage="1" prompt="¿En qué consiste el producto? su objetivo" sqref="B34:J34 B36:J36" xr:uid="{00000000-0002-0000-0000-000009000000}"/>
    <dataValidation allowBlank="1" showInputMessage="1" showErrorMessage="1" prompt="Nombre del producto" sqref="B33:J33 B35:J35"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3" orientation="portrait" r:id="rId1"/>
  <ignoredErrors>
    <ignoredError sqref="J29:J30" unlockedFormula="1"/>
    <ignoredError sqref="I30"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7317C8A32A3645BA01F9E5F2F7DBA4" ma:contentTypeVersion="18" ma:contentTypeDescription="Crear nuevo documento." ma:contentTypeScope="" ma:versionID="799140f6f81ff354af167b5d394ce5c5">
  <xsd:schema xmlns:xsd="http://www.w3.org/2001/XMLSchema" xmlns:xs="http://www.w3.org/2001/XMLSchema" xmlns:p="http://schemas.microsoft.com/office/2006/metadata/properties" xmlns:ns3="d5c4e3f9-af64-4719-90be-160b640e81fa" xmlns:ns4="da7de7a0-710e-4fef-a6cd-19f38e5ab606" targetNamespace="http://schemas.microsoft.com/office/2006/metadata/properties" ma:root="true" ma:fieldsID="c5190e286d0c2aa41ab419204873610c" ns3:_="" ns4:_="">
    <xsd:import namespace="d5c4e3f9-af64-4719-90be-160b640e81fa"/>
    <xsd:import namespace="da7de7a0-710e-4fef-a6cd-19f38e5ab60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Location"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4e3f9-af64-4719-90be-160b640e8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7de7a0-710e-4fef-a6cd-19f38e5ab60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5c4e3f9-af64-4719-90be-160b640e81fa" xsi:nil="true"/>
  </documentManagement>
</p:properties>
</file>

<file path=customXml/itemProps1.xml><?xml version="1.0" encoding="utf-8"?>
<ds:datastoreItem xmlns:ds="http://schemas.openxmlformats.org/officeDocument/2006/customXml" ds:itemID="{074E248C-83F3-4C19-A9DA-F12B48C88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4e3f9-af64-4719-90be-160b640e81fa"/>
    <ds:schemaRef ds:uri="da7de7a0-710e-4fef-a6cd-19f38e5ab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162E4A-5D80-4F79-A079-0B353D8B1C5A}">
  <ds:schemaRefs>
    <ds:schemaRef ds:uri="http://schemas.microsoft.com/sharepoint/v3/contenttype/forms"/>
  </ds:schemaRefs>
</ds:datastoreItem>
</file>

<file path=customXml/itemProps3.xml><?xml version="1.0" encoding="utf-8"?>
<ds:datastoreItem xmlns:ds="http://schemas.openxmlformats.org/officeDocument/2006/customXml" ds:itemID="{4F182946-54B9-4157-BA58-D1F77954475F}">
  <ds:schemaRefs>
    <ds:schemaRef ds:uri="da7de7a0-710e-4fef-a6cd-19f38e5ab606"/>
    <ds:schemaRef ds:uri="http://purl.org/dc/elements/1.1/"/>
    <ds:schemaRef ds:uri="http://schemas.microsoft.com/office/2006/metadata/properties"/>
    <ds:schemaRef ds:uri="d5c4e3f9-af64-4719-90be-160b640e81f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Narolin Inoa</cp:lastModifiedBy>
  <cp:lastPrinted>2024-07-09T13:30:00Z</cp:lastPrinted>
  <dcterms:created xsi:type="dcterms:W3CDTF">2021-03-22T15:50:10Z</dcterms:created>
  <dcterms:modified xsi:type="dcterms:W3CDTF">2024-07-09T13:30:06Z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0x010100C07317C8A32A3645BA01F9E5F2F7DBA4</vt:lpwstr>
  </property>
</Properties>
</file>