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571A51D3-49FA-4C4C-933C-F4E649977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4" r:id="rId1"/>
  </sheets>
  <definedNames>
    <definedName name="_xlnm.Print_Titles" localSheetId="0">abril!$1:$7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4" l="1"/>
  <c r="I69" i="4"/>
  <c r="I68" i="4"/>
  <c r="I67" i="4"/>
  <c r="I66" i="4"/>
  <c r="I65" i="4"/>
  <c r="I64" i="4"/>
  <c r="I63" i="4"/>
  <c r="I62" i="4"/>
  <c r="I61" i="4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</calcChain>
</file>

<file path=xl/sharedStrings.xml><?xml version="1.0" encoding="utf-8"?>
<sst xmlns="http://schemas.openxmlformats.org/spreadsheetml/2006/main" count="254" uniqueCount="215">
  <si>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</si>
  <si>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</si>
  <si>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</si>
  <si>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</si>
  <si>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</si>
  <si>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</si>
  <si>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</si>
  <si>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</si>
  <si>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</si>
  <si>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</si>
  <si>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Sistema Unico de Beneficiarios SIUBEN</t>
  </si>
  <si>
    <t>División de Contabilidad</t>
  </si>
  <si>
    <t>EDENORTE</t>
  </si>
  <si>
    <t>EDESUR</t>
  </si>
  <si>
    <t>INVERSIONES SIURANA, SRL</t>
  </si>
  <si>
    <t>AYUNTAMIENTO MUNICIPAL BARAHONA</t>
  </si>
  <si>
    <t>INAPA</t>
  </si>
  <si>
    <t>JUNTA CENTRAL ELECTORAL</t>
  </si>
  <si>
    <t>CORAAVEGA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</si>
  <si>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</si>
  <si>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</si>
  <si>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</si>
  <si>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</si>
  <si>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</si>
  <si>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</si>
  <si>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</si>
  <si>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</si>
  <si>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</si>
  <si>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</si>
  <si>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</si>
  <si>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r>
      <t>Relación de  Pagos a Proveedores, mes de Abril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</si>
  <si>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Seguros Reservas, S. A.</t>
  </si>
  <si>
    <t xml:space="preserve">Renovación de la póliza de seguro de la flotilla de vehículos Nos. 2-2-502-0122149. </t>
  </si>
  <si>
    <t>003048476</t>
  </si>
  <si>
    <t>B1500047629</t>
  </si>
  <si>
    <t xml:space="preserve">Renovación de la póliza de seguro de la flotilla de vehículos Nos. 2-2-502-0188939. </t>
  </si>
  <si>
    <t>003032747</t>
  </si>
  <si>
    <t>B1500047331</t>
  </si>
  <si>
    <t>Seguro Nacional de Salud</t>
  </si>
  <si>
    <t xml:space="preserve">Seguro médico Póliza No. 14740  período 01/04/2024 – 30/04/2024. </t>
  </si>
  <si>
    <t>00167598</t>
  </si>
  <si>
    <t>B1500011475</t>
  </si>
  <si>
    <t xml:space="preserve">AREFF RAFAEL MENDEZ RISK </t>
  </si>
  <si>
    <t>Alquiler Local, Regional Enriquillo periodo de enero – marzo del 2024.</t>
  </si>
  <si>
    <t>016</t>
  </si>
  <si>
    <t>B1500000032</t>
  </si>
  <si>
    <t>EDEESTE</t>
  </si>
  <si>
    <t>Suministro energía eléctrica, Regional Este NIC 3463218 mes de marzo/2024.</t>
  </si>
  <si>
    <t>3463218198-34</t>
  </si>
  <si>
    <t>B1500324434</t>
  </si>
  <si>
    <t>Suministro energía eléctrica, Regional Santo Domingo NIC 4230980  mes de marzo/2024.</t>
  </si>
  <si>
    <t>4230980053-58</t>
  </si>
  <si>
    <t>B1500320375</t>
  </si>
  <si>
    <t>COMPAÑIA DOMINICANA DE TELEFONOS, C POR A</t>
  </si>
  <si>
    <t>Comunicación Móvil flota No. 706146534, mes de marzo del 2024.</t>
  </si>
  <si>
    <t>191</t>
  </si>
  <si>
    <t>E450000038775</t>
  </si>
  <si>
    <t>Servicio Telefónico y Data sumaria 717385730,  mes de marzo del 2024.</t>
  </si>
  <si>
    <t>186</t>
  </si>
  <si>
    <t>E450000038927</t>
  </si>
  <si>
    <t>Servicio de líneas adicionales de Internet sumaria 755857491, mes de marzo del 2024.</t>
  </si>
  <si>
    <t>92</t>
  </si>
  <si>
    <t>E450000039379</t>
  </si>
  <si>
    <t>ALTICE DOMINICANA, S. A.</t>
  </si>
  <si>
    <t>Servicios de Internet cuentas 82965871, mes de marzo/2024.</t>
  </si>
  <si>
    <t>01690943</t>
  </si>
  <si>
    <t>E450000003207</t>
  </si>
  <si>
    <t>Servicios de Internet cuentas 87081704, mes de marzo/2024.</t>
  </si>
  <si>
    <t>407413919</t>
  </si>
  <si>
    <t>E450000002980</t>
  </si>
  <si>
    <t>WINDTELECOM, S. A.</t>
  </si>
  <si>
    <t>Servicios Corporativos de Telecomunicaciones de Internet y Conectividad cuenta 461272, mes de marzo/2024.</t>
  </si>
  <si>
    <t>00456625</t>
  </si>
  <si>
    <t>B1500012685</t>
  </si>
  <si>
    <t>Suministro Energía Eléctrica Regional El Valle NIC  6452073, mes de marzo del 2024.</t>
  </si>
  <si>
    <t>07307901</t>
  </si>
  <si>
    <t>B1500519650</t>
  </si>
  <si>
    <t>Suministro Energía Eléctrica Regional Enriquillo NIC 5507509, mes de marzo del 2024.</t>
  </si>
  <si>
    <t>50923727</t>
  </si>
  <si>
    <t>B1500521329</t>
  </si>
  <si>
    <t>Suministro Energía Eléctrica Oficina Principal NIC 6055331, mes de marzo del 2024.</t>
  </si>
  <si>
    <t>533128041</t>
  </si>
  <si>
    <t>B1500518120</t>
  </si>
  <si>
    <t>Humano Seguros, S. A.</t>
  </si>
  <si>
    <t>Seguro médico Póliza No. 30-95-198972, período 01/04/2024 – 30/04/2024</t>
  </si>
  <si>
    <t>3698793</t>
  </si>
  <si>
    <t>B1500032277</t>
  </si>
  <si>
    <t>Seguro de vida Póliza No. 2-2-102-0019759, período 01/04/2024 – 30/04/2024.</t>
  </si>
  <si>
    <t>003071342</t>
  </si>
  <si>
    <t>B1500048150</t>
  </si>
  <si>
    <t xml:space="preserve">Apertura de Cut-Out del medidor 94001458, NIC 6055331 de la Oficina Central.  </t>
  </si>
  <si>
    <t>6055331268-00</t>
  </si>
  <si>
    <t>B1500409052</t>
  </si>
  <si>
    <t>COVINFA, SRL.</t>
  </si>
  <si>
    <t>Alquiler de la Oficina Central 1ra. 2da. y 3ra. Planta Edificio Kennedy, mes de marzo del 2024.</t>
  </si>
  <si>
    <t>0113</t>
  </si>
  <si>
    <t>B1500000113</t>
  </si>
  <si>
    <t>Suministro de energía eléctrica Regional Norcentral (NIC5326519),  mes de marzo/2024.</t>
  </si>
  <si>
    <t>03373653</t>
  </si>
  <si>
    <t>B1500421601</t>
  </si>
  <si>
    <t>Suministro de energía eléctrica Regional Central (NIC8084561), mes de marzo/2024.</t>
  </si>
  <si>
    <t>03434897</t>
  </si>
  <si>
    <t>B1500426132</t>
  </si>
  <si>
    <t>Suministro de energía eléctrica Regional Nordeste (NIC5283031), mes de marzo/2024.</t>
  </si>
  <si>
    <t>03435109</t>
  </si>
  <si>
    <t>B1500426342</t>
  </si>
  <si>
    <t>Suministro de energía eléctrica Regional Noroeste (NIC7095549), mes de marzo/2024.</t>
  </si>
  <si>
    <t>03435414</t>
  </si>
  <si>
    <t>B1500426643</t>
  </si>
  <si>
    <t>AUTO SAI RD, SRL</t>
  </si>
  <si>
    <t>Servicio de Mantenimiento y Reparacion de Flotilla Vehicular del SIUBEN, orden 2023-00043.</t>
  </si>
  <si>
    <t>B1500001411</t>
  </si>
  <si>
    <t>JARDIN ILUSIONES, SRL</t>
  </si>
  <si>
    <t>Compra de arreglos florales para actividades varias del  SIUBEN, orden 2023-00009.</t>
  </si>
  <si>
    <t>B1500002415</t>
  </si>
  <si>
    <t>REPUESTOS DE JESUS, S.R.L.</t>
  </si>
  <si>
    <t>Compra de Llantas y Neumaticos, para los motores y vehiculos del SIUBEN, orden 2024-00006.</t>
  </si>
  <si>
    <t>B1500003304</t>
  </si>
  <si>
    <t>PS&amp;S, Proveedora de Servicios &amp; Suministros de Oficina, SRL</t>
  </si>
  <si>
    <t>Compra de Material Gastable de oficina para uso del SIUBEN, orden 2024-00010.</t>
  </si>
  <si>
    <t>B1500000385</t>
  </si>
  <si>
    <t>GTG INDUSTRIAL, SRL</t>
  </si>
  <si>
    <t>Compra de insumos para cocina (Alimentos y Bebida) para uso del SIUBEN, orden 2023-00147.</t>
  </si>
  <si>
    <t>B1500004061</t>
  </si>
  <si>
    <t>LOLA 5 MULTISERVICES, SRL</t>
  </si>
  <si>
    <t>Compra de material de limpieza para uso del SIUBEN, orden 2023-00139.</t>
  </si>
  <si>
    <t>000047</t>
  </si>
  <si>
    <t>B1500000830</t>
  </si>
  <si>
    <t>Servicio de almuerzos y cenas empacadas subsidiadas para el personal de la Oficina Principal SIUBEN  del 01 AL 15/03/2024, orden 2023-00143.</t>
  </si>
  <si>
    <t>B1500001195</t>
  </si>
  <si>
    <t>B1500001201</t>
  </si>
  <si>
    <t>AGUA PLANETA AZUL, S.A.</t>
  </si>
  <si>
    <t>Pago suministro de agua en botellon para el personal SIUBEN, orden 2023-00122.</t>
  </si>
  <si>
    <t>B1500173108</t>
  </si>
  <si>
    <t>B1500173315</t>
  </si>
  <si>
    <t>B1500173453</t>
  </si>
  <si>
    <t>Compra Insumos de Cocina (Alimentos y Bebida) para uso del SIUBEN, orden 2024-00017</t>
  </si>
  <si>
    <t>000046</t>
  </si>
  <si>
    <t>B1500000829</t>
  </si>
  <si>
    <t>FL BETANCES &amp; ASOCIADOS SRL.</t>
  </si>
  <si>
    <t>Renovacion de Liicencia Creative Cloud for teams (Adobe)para uso del SIUBEN, orden 2024-00007.</t>
  </si>
  <si>
    <t>0881</t>
  </si>
  <si>
    <t>B1500000881</t>
  </si>
  <si>
    <t>GEOMATICA Y TECNOLOGIA GMT SRL</t>
  </si>
  <si>
    <t>Renovacion de Licencias ArcGis Online Tipo Creator Suscripcion Anual, orden 2024-00008.</t>
  </si>
  <si>
    <t>24-0904304</t>
  </si>
  <si>
    <t>B1500000078</t>
  </si>
  <si>
    <t>MANZUETA &amp; PEÑA GROUP SRL</t>
  </si>
  <si>
    <t>Servicios suscripciones para dise?o Shutterstock, Canva Pro para equipos Publicaciones Editoriales Premium (ISSUU), orden 2024-0009.</t>
  </si>
  <si>
    <t>0078</t>
  </si>
  <si>
    <t>MUDANZAS DOMINICANA, SRL.</t>
  </si>
  <si>
    <t>Pago por contratación de servicio de transporte para trasladar activos fijos del SIUBEN a Bienes Nacionales para descargo, orden No.2024-00004.</t>
  </si>
  <si>
    <t>00003988</t>
  </si>
  <si>
    <t>B1500000405</t>
  </si>
  <si>
    <t>DELICIAS DLM, SRL</t>
  </si>
  <si>
    <t>Contratacion servicios de catering, orden 00136-2023</t>
  </si>
  <si>
    <t>0363</t>
  </si>
  <si>
    <t>B1500000363</t>
  </si>
  <si>
    <t>0366</t>
  </si>
  <si>
    <t>B1500000366</t>
  </si>
  <si>
    <t>0383</t>
  </si>
  <si>
    <t>B1500000383</t>
  </si>
  <si>
    <t>Pago Servicio de Mantenimiento y Reparacion de Flotilla Vehicular del SIUBEN, orden 2023-00043.</t>
  </si>
  <si>
    <t>1460</t>
  </si>
  <si>
    <t>B1500001460</t>
  </si>
  <si>
    <t>Compra de insumos para cocina (Alimentos y Bebida) para uso del SIUBEN, orden 2024-00013.</t>
  </si>
  <si>
    <t>B1500004073</t>
  </si>
  <si>
    <t>Compra de material gastable de limpiezaa para uso del SIUBEN, orden 2024-00014.</t>
  </si>
  <si>
    <t>B1500004074</t>
  </si>
  <si>
    <t>HYL, S.A.</t>
  </si>
  <si>
    <t>Compra neumaticos 16  para flotilla vehicular de la Institucion, orden 2024-00005.</t>
  </si>
  <si>
    <t>B1500005855</t>
  </si>
  <si>
    <t>ICU SOLUCIONES EMPRESARIALES, SRL</t>
  </si>
  <si>
    <t>Servicio de alquiler de impresoras mes de marzo 2024, para uso de la oficina principal y oficinas regionales de esta Unidad Ejecutora SIUBEN.</t>
  </si>
  <si>
    <t>0725</t>
  </si>
  <si>
    <t>B1500000725</t>
  </si>
  <si>
    <t>Compra de agua en botellon para el personal SIUBEN, segun orden 2023-00122.</t>
  </si>
  <si>
    <t>B1500173769</t>
  </si>
  <si>
    <t>B1500173963</t>
  </si>
  <si>
    <t>AENOR DOMINICANA, SRL</t>
  </si>
  <si>
    <t xml:space="preserve">Servicio de auditoría externa de seguimiento para las normas ISO de esta Unidad Ejecutora SIUBEN, orden 2024-00001. </t>
  </si>
  <si>
    <t>B1500000449</t>
  </si>
  <si>
    <t>Servicios de aseos y limpieza Regional Enriquillo, mes de marzo 2024.</t>
  </si>
  <si>
    <t>01-00131965</t>
  </si>
  <si>
    <t>B1500001941</t>
  </si>
  <si>
    <t>CORAASAN</t>
  </si>
  <si>
    <t>Servicio de agua potable Regional Norcentral, mes de febrero 2024.</t>
  </si>
  <si>
    <t>06961151</t>
  </si>
  <si>
    <t>B1500031295</t>
  </si>
  <si>
    <t>Servicio de aguas potables en la Regional Nordeste, febrero 2024.</t>
  </si>
  <si>
    <t>B1500323407</t>
  </si>
  <si>
    <t>Servicio de consulta maestro cedulado, mes de abril 2024.</t>
  </si>
  <si>
    <t>B1500001594</t>
  </si>
  <si>
    <t>Servicio de agua potable y alcantarillado Regional Este, mes de marzo 2024.</t>
  </si>
  <si>
    <t>0011</t>
  </si>
  <si>
    <t>B1500323619</t>
  </si>
  <si>
    <t>Ayuntamiento Distrito Nacional</t>
  </si>
  <si>
    <t>Recogida de basura Oficina Principal, mes de febrero 2024.</t>
  </si>
  <si>
    <t>B1500048953</t>
  </si>
  <si>
    <t>Recogida de basura Oficina Principal, mes de marzo 2024.</t>
  </si>
  <si>
    <t>B1500049706</t>
  </si>
  <si>
    <t>Recogida de basura Oficina Principal, mes de abril 2024.</t>
  </si>
  <si>
    <t>B1500050494</t>
  </si>
  <si>
    <t xml:space="preserve">Servicio de suministro de agua potable Regional Central, mes de abril 2024. </t>
  </si>
  <si>
    <t>B1500012727</t>
  </si>
  <si>
    <t>Servicio agua potable y alcantarillado Regional Nordeste, mes de abril 2024.</t>
  </si>
  <si>
    <t>B1500323660</t>
  </si>
  <si>
    <t>Servicios de aseos y limpieza Regional Enriquillo, mes de Abril 2024.</t>
  </si>
  <si>
    <t>01-00133203</t>
  </si>
  <si>
    <t>B1500001964</t>
  </si>
  <si>
    <t>Servicio por consumo de agua potable Regional Enriquillo, periodo febrero 2024.</t>
  </si>
  <si>
    <t>B1500323328</t>
  </si>
  <si>
    <t>Servicio por consumo de agua potable Regional Enriquillo, periodo marzo 2024.</t>
  </si>
  <si>
    <t>B1500323582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</si>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</sst>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Gotham"/>
    </font>
    <font>
      <sz val="11"/>
      <color theme="1"/>
      <name val="Gotham"/>
    </font>
    <font>
      <b/>
      <sz val="20"/>
      <color rgb="FF000000"/>
      <name val="Gotham"/>
    </font>
    <font>
      <b/>
      <sz val="14"/>
      <color rgb="FF000000"/>
      <name val="Gotham"/>
    </font>
    <font>
      <sz val="14"/>
      <color rgb="FF000000"/>
      <name val="Gotham"/>
    </font>
    <font>
      <i/>
      <sz val="11"/>
      <color theme="1"/>
      <name val="Gotham"/>
    </font>
    <font>
      <b/>
      <i/>
      <sz val="10"/>
      <color theme="1"/>
      <name val="Gotham"/>
    </font>
    <font>
      <sz val="10"/>
      <color theme="1"/>
      <name val="Gotham"/>
    </font>
    <font>
      <b/>
      <sz val="10"/>
      <color theme="1"/>
      <name val="Gotham"/>
    </font>
    <font>
      <i/>
      <sz val="10"/>
      <color theme="1"/>
      <name val="Gotham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43" fontId="3" fillId="0" borderId="1" xfId="0" applyNumberFormat="1" applyFont="1" applyBorder="1"/>
    <xf numFmtId="43" fontId="3" fillId="0" borderId="1" xfId="1" applyFont="1" applyFill="1" applyBorder="1"/>
    <xf numFmtId="49" fontId="17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49" fontId="17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134788</xdr:colOff>
      <xdr:row>0</xdr:row>
      <xdr:rowOff>0</xdr:rowOff>
    </xdr:from>
    <xdr:to>
      <xdr:col>0</xdr:col>
      <xdr:colOff>1824127</xdr:colOff>
      <xdr:row>4</xdr:row>
      <xdr:rowOff>194761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8" y="143774"/>
          <a:ext cx="1689339" cy="11113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5"/>
  <sheetViews>
    <sheetView tabSelected="1" zoomScale="106" zoomScaleNormal="106" workbookViewId="0">
      <selection activeCell="E9" sqref="E9"/>
    </sheetView>
  </sheetViews>
  <sheetFormatPr defaultColWidth="9.140625" defaultRowHeight="15"/>
  <cols>
    <col min="1" max="1" width="32.85546875" customWidth="1"/>
    <col min="2" max="2" width="29.7109375" customWidth="1"/>
    <col min="3" max="3" width="17.140625" customWidth="1"/>
    <col min="4" max="4" width="16" customWidth="1"/>
    <col min="5" max="5" width="12.85546875" customWidth="1"/>
    <col min="6" max="6" width="16" customWidth="1"/>
    <col min="7" max="7" width="11.7109375" customWidth="1"/>
    <col min="8" max="8" width="15.140625" customWidth="1"/>
    <col min="9" max="9" width="8" customWidth="1"/>
    <col min="10" max="10" width="8.28515625" customWidth="1"/>
  </cols>
  <sheetData>
    <row r="3" spans="1:10" ht="24.75">
      <c r="B3" s="30" t="s">
        <v>10</v>
      </c>
      <c r="C3" s="30"/>
      <c r="D3" s="30"/>
      <c r="E3" s="30"/>
      <c r="F3" s="30"/>
      <c r="G3" s="30"/>
      <c r="H3" s="30"/>
      <c r="I3" s="30"/>
      <c r="J3" s="30"/>
    </row>
    <row r="4" spans="1:10" ht="18">
      <c r="B4" s="31" t="s">
        <v>11</v>
      </c>
      <c r="C4" s="31"/>
      <c r="D4" s="31"/>
      <c r="E4" s="31"/>
      <c r="F4" s="31"/>
      <c r="G4" s="31"/>
      <c r="H4" s="31"/>
      <c r="I4" s="31"/>
      <c r="J4" s="31"/>
    </row>
    <row r="5" spans="1:10" ht="18">
      <c r="B5" s="32" t="s">
        <v>30</v>
      </c>
      <c r="C5" s="32"/>
      <c r="D5" s="32"/>
      <c r="E5" s="32"/>
      <c r="F5" s="32"/>
      <c r="G5" s="32"/>
      <c r="H5" s="32"/>
      <c r="I5" s="32"/>
      <c r="J5" s="32"/>
    </row>
    <row r="7" spans="1:10" ht="57.75">
      <c r="A7" s="6" t="s">
        <v>0</v>
      </c>
      <c r="B7" s="6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</row>
    <row r="8" spans="1:10" s="1" customFormat="1" ht="63">
      <c r="A8" s="17" t="s">
        <v>31</v>
      </c>
      <c r="B8" s="18" t="s">
        <v>32</v>
      </c>
      <c r="C8" s="19" t="s">
        <v>33</v>
      </c>
      <c r="D8" s="20" t="s">
        <v>34</v>
      </c>
      <c r="E8" s="21">
        <v>45356</v>
      </c>
      <c r="F8" s="22">
        <v>168584.74</v>
      </c>
      <c r="G8" s="21">
        <v>45657</v>
      </c>
      <c r="H8" s="22">
        <v>168584.74</v>
      </c>
      <c r="I8" s="23">
        <f>+F8-H8</f>
        <v>0</v>
      </c>
      <c r="J8" s="17"/>
    </row>
    <row r="9" spans="1:10" s="1" customFormat="1" ht="63">
      <c r="A9" s="17" t="s">
        <v>31</v>
      </c>
      <c r="B9" s="18" t="s">
        <v>35</v>
      </c>
      <c r="C9" s="19" t="s">
        <v>36</v>
      </c>
      <c r="D9" s="20" t="s">
        <v>37</v>
      </c>
      <c r="E9" s="21">
        <v>45341</v>
      </c>
      <c r="F9" s="22">
        <v>178904.44</v>
      </c>
      <c r="G9" s="21">
        <v>45657</v>
      </c>
      <c r="H9" s="22">
        <v>178904.44</v>
      </c>
      <c r="I9" s="23">
        <f t="shared" ref="I9:I70" si="0">+F9-H9</f>
        <v>0</v>
      </c>
      <c r="J9" s="17"/>
    </row>
    <row r="10" spans="1:10" s="1" customFormat="1" ht="47.25">
      <c r="A10" s="17" t="s">
        <v>38</v>
      </c>
      <c r="B10" s="18" t="s">
        <v>39</v>
      </c>
      <c r="C10" s="19" t="s">
        <v>40</v>
      </c>
      <c r="D10" s="20" t="s">
        <v>41</v>
      </c>
      <c r="E10" s="21">
        <v>45369</v>
      </c>
      <c r="F10" s="22">
        <v>337498.44</v>
      </c>
      <c r="G10" s="21">
        <v>45657</v>
      </c>
      <c r="H10" s="22">
        <v>337498.44</v>
      </c>
      <c r="I10" s="23">
        <f t="shared" si="0"/>
        <v>0</v>
      </c>
      <c r="J10" s="17"/>
    </row>
    <row r="11" spans="1:10" s="1" customFormat="1" ht="47.25">
      <c r="A11" s="17" t="s">
        <v>42</v>
      </c>
      <c r="B11" s="18" t="s">
        <v>43</v>
      </c>
      <c r="C11" s="19" t="s">
        <v>44</v>
      </c>
      <c r="D11" s="20" t="s">
        <v>45</v>
      </c>
      <c r="E11" s="21">
        <v>45366</v>
      </c>
      <c r="F11" s="24">
        <v>192555.42</v>
      </c>
      <c r="G11" s="21">
        <v>45657</v>
      </c>
      <c r="H11" s="24">
        <v>192555.42</v>
      </c>
      <c r="I11" s="23">
        <f t="shared" si="0"/>
        <v>0</v>
      </c>
      <c r="J11" s="17"/>
    </row>
    <row r="12" spans="1:10" s="1" customFormat="1" ht="47.25">
      <c r="A12" s="18" t="s">
        <v>46</v>
      </c>
      <c r="B12" s="18" t="s">
        <v>47</v>
      </c>
      <c r="C12" s="19" t="s">
        <v>48</v>
      </c>
      <c r="D12" s="20" t="s">
        <v>49</v>
      </c>
      <c r="E12" s="21">
        <v>45372</v>
      </c>
      <c r="F12" s="22">
        <v>17251.599999999999</v>
      </c>
      <c r="G12" s="21">
        <v>45657</v>
      </c>
      <c r="H12" s="22">
        <v>17251.599999999999</v>
      </c>
      <c r="I12" s="23">
        <f t="shared" si="0"/>
        <v>0</v>
      </c>
      <c r="J12" s="17"/>
    </row>
    <row r="13" spans="1:10" s="1" customFormat="1" ht="47.25">
      <c r="A13" s="18" t="s">
        <v>46</v>
      </c>
      <c r="B13" s="18" t="s">
        <v>50</v>
      </c>
      <c r="C13" s="19" t="s">
        <v>51</v>
      </c>
      <c r="D13" s="20" t="s">
        <v>52</v>
      </c>
      <c r="E13" s="21">
        <v>45367</v>
      </c>
      <c r="F13" s="22">
        <v>12794.08</v>
      </c>
      <c r="G13" s="21">
        <v>45657</v>
      </c>
      <c r="H13" s="22">
        <v>12794.08</v>
      </c>
      <c r="I13" s="23">
        <f t="shared" si="0"/>
        <v>0</v>
      </c>
      <c r="J13" s="17"/>
    </row>
    <row r="14" spans="1:10" s="1" customFormat="1" ht="47.25">
      <c r="A14" s="18" t="s">
        <v>53</v>
      </c>
      <c r="B14" s="18" t="s">
        <v>54</v>
      </c>
      <c r="C14" s="19" t="s">
        <v>55</v>
      </c>
      <c r="D14" s="20" t="s">
        <v>56</v>
      </c>
      <c r="E14" s="21">
        <v>45379</v>
      </c>
      <c r="F14" s="22">
        <v>295574.75</v>
      </c>
      <c r="G14" s="21">
        <v>45657</v>
      </c>
      <c r="H14" s="22">
        <v>295574.75</v>
      </c>
      <c r="I14" s="23">
        <f t="shared" si="0"/>
        <v>0</v>
      </c>
      <c r="J14" s="17"/>
    </row>
    <row r="15" spans="1:10" s="1" customFormat="1" ht="47.25">
      <c r="A15" s="18" t="s">
        <v>53</v>
      </c>
      <c r="B15" s="18" t="s">
        <v>57</v>
      </c>
      <c r="C15" s="19" t="s">
        <v>58</v>
      </c>
      <c r="D15" s="20" t="s">
        <v>59</v>
      </c>
      <c r="E15" s="21">
        <v>45013</v>
      </c>
      <c r="F15" s="22">
        <v>1149453.21</v>
      </c>
      <c r="G15" s="21">
        <v>45657</v>
      </c>
      <c r="H15" s="22">
        <v>1149453.21</v>
      </c>
      <c r="I15" s="23">
        <f t="shared" si="0"/>
        <v>0</v>
      </c>
      <c r="J15" s="17"/>
    </row>
    <row r="16" spans="1:10" s="1" customFormat="1" ht="63">
      <c r="A16" s="18" t="s">
        <v>53</v>
      </c>
      <c r="B16" s="18" t="s">
        <v>60</v>
      </c>
      <c r="C16" s="19" t="s">
        <v>61</v>
      </c>
      <c r="D16" s="20" t="s">
        <v>62</v>
      </c>
      <c r="E16" s="21">
        <v>45013</v>
      </c>
      <c r="F16" s="22">
        <v>74470.05</v>
      </c>
      <c r="G16" s="21">
        <v>45657</v>
      </c>
      <c r="H16" s="22">
        <v>74470.05</v>
      </c>
      <c r="I16" s="23">
        <f t="shared" si="0"/>
        <v>0</v>
      </c>
      <c r="J16" s="17"/>
    </row>
    <row r="17" spans="1:10" s="1" customFormat="1" ht="47.25">
      <c r="A17" s="17" t="s">
        <v>63</v>
      </c>
      <c r="B17" s="18" t="s">
        <v>64</v>
      </c>
      <c r="C17" s="19" t="s">
        <v>65</v>
      </c>
      <c r="D17" s="20" t="s">
        <v>66</v>
      </c>
      <c r="E17" s="21">
        <v>45021</v>
      </c>
      <c r="F17" s="22">
        <v>23501.02</v>
      </c>
      <c r="G17" s="21">
        <v>45657</v>
      </c>
      <c r="H17" s="22">
        <v>23501.02</v>
      </c>
      <c r="I17" s="23">
        <f t="shared" si="0"/>
        <v>0</v>
      </c>
      <c r="J17" s="17"/>
    </row>
    <row r="18" spans="1:10" s="1" customFormat="1" ht="47.25">
      <c r="A18" s="17" t="s">
        <v>63</v>
      </c>
      <c r="B18" s="18" t="s">
        <v>67</v>
      </c>
      <c r="C18" s="19" t="s">
        <v>68</v>
      </c>
      <c r="D18" s="20" t="s">
        <v>69</v>
      </c>
      <c r="E18" s="21">
        <v>45379</v>
      </c>
      <c r="F18" s="22">
        <v>101010.72</v>
      </c>
      <c r="G18" s="21">
        <v>45657</v>
      </c>
      <c r="H18" s="22">
        <v>101010.72</v>
      </c>
      <c r="I18" s="23">
        <f t="shared" si="0"/>
        <v>0</v>
      </c>
      <c r="J18" s="17"/>
    </row>
    <row r="19" spans="1:10" s="1" customFormat="1" ht="78.75">
      <c r="A19" s="17" t="s">
        <v>70</v>
      </c>
      <c r="B19" s="18" t="s">
        <v>71</v>
      </c>
      <c r="C19" s="19" t="s">
        <v>72</v>
      </c>
      <c r="D19" s="20" t="s">
        <v>73</v>
      </c>
      <c r="E19" s="21">
        <v>45377</v>
      </c>
      <c r="F19" s="22">
        <v>27240.26</v>
      </c>
      <c r="G19" s="21">
        <v>45657</v>
      </c>
      <c r="H19" s="22">
        <v>27240.26</v>
      </c>
      <c r="I19" s="23">
        <f t="shared" si="0"/>
        <v>0</v>
      </c>
      <c r="J19" s="17"/>
    </row>
    <row r="20" spans="1:10" s="1" customFormat="1" ht="63">
      <c r="A20" s="17" t="s">
        <v>13</v>
      </c>
      <c r="B20" s="18" t="s">
        <v>74</v>
      </c>
      <c r="C20" s="19" t="s">
        <v>75</v>
      </c>
      <c r="D20" s="20" t="s">
        <v>76</v>
      </c>
      <c r="E20" s="21">
        <v>45382</v>
      </c>
      <c r="F20" s="22">
        <v>17191.599999999999</v>
      </c>
      <c r="G20" s="21">
        <v>45657</v>
      </c>
      <c r="H20" s="22">
        <v>17191.599999999999</v>
      </c>
      <c r="I20" s="23">
        <f t="shared" si="0"/>
        <v>0</v>
      </c>
      <c r="J20" s="17"/>
    </row>
    <row r="21" spans="1:10" s="1" customFormat="1" ht="63">
      <c r="A21" s="17" t="s">
        <v>13</v>
      </c>
      <c r="B21" s="18" t="s">
        <v>77</v>
      </c>
      <c r="C21" s="19" t="s">
        <v>78</v>
      </c>
      <c r="D21" s="20" t="s">
        <v>79</v>
      </c>
      <c r="E21" s="21">
        <v>45382</v>
      </c>
      <c r="F21" s="22">
        <v>14042.44</v>
      </c>
      <c r="G21" s="21">
        <v>45657</v>
      </c>
      <c r="H21" s="22">
        <v>14042.44</v>
      </c>
      <c r="I21" s="23">
        <f t="shared" si="0"/>
        <v>0</v>
      </c>
      <c r="J21" s="17"/>
    </row>
    <row r="22" spans="1:10" s="1" customFormat="1" ht="63">
      <c r="A22" s="17" t="s">
        <v>13</v>
      </c>
      <c r="B22" s="18" t="s">
        <v>80</v>
      </c>
      <c r="C22" s="19" t="s">
        <v>81</v>
      </c>
      <c r="D22" s="20" t="s">
        <v>82</v>
      </c>
      <c r="E22" s="21">
        <v>45382</v>
      </c>
      <c r="F22" s="22">
        <v>502901.95</v>
      </c>
      <c r="G22" s="21">
        <v>45657</v>
      </c>
      <c r="H22" s="22">
        <v>502901.95</v>
      </c>
      <c r="I22" s="23">
        <f t="shared" si="0"/>
        <v>0</v>
      </c>
      <c r="J22" s="17"/>
    </row>
    <row r="23" spans="1:10" s="1" customFormat="1" ht="47.25">
      <c r="A23" s="17" t="s">
        <v>83</v>
      </c>
      <c r="B23" s="18" t="s">
        <v>84</v>
      </c>
      <c r="C23" s="19" t="s">
        <v>85</v>
      </c>
      <c r="D23" s="20" t="s">
        <v>86</v>
      </c>
      <c r="E23" s="21">
        <v>45383</v>
      </c>
      <c r="F23" s="22">
        <v>694397.34</v>
      </c>
      <c r="G23" s="21">
        <v>45657</v>
      </c>
      <c r="H23" s="22">
        <v>694397.34</v>
      </c>
      <c r="I23" s="23">
        <f t="shared" si="0"/>
        <v>0</v>
      </c>
      <c r="J23" s="17"/>
    </row>
    <row r="24" spans="1:10" s="1" customFormat="1" ht="47.25">
      <c r="A24" s="17" t="s">
        <v>31</v>
      </c>
      <c r="B24" s="18" t="s">
        <v>87</v>
      </c>
      <c r="C24" s="19" t="s">
        <v>88</v>
      </c>
      <c r="D24" s="20" t="s">
        <v>89</v>
      </c>
      <c r="E24" s="21">
        <v>45384</v>
      </c>
      <c r="F24" s="22">
        <v>24440.62</v>
      </c>
      <c r="G24" s="21">
        <v>45657</v>
      </c>
      <c r="H24" s="22">
        <v>24440.62</v>
      </c>
      <c r="I24" s="23">
        <f t="shared" si="0"/>
        <v>0</v>
      </c>
      <c r="J24" s="17"/>
    </row>
    <row r="25" spans="1:10" s="1" customFormat="1" ht="63">
      <c r="A25" s="17" t="s">
        <v>13</v>
      </c>
      <c r="B25" s="18" t="s">
        <v>90</v>
      </c>
      <c r="C25" s="19" t="s">
        <v>91</v>
      </c>
      <c r="D25" s="20" t="s">
        <v>92</v>
      </c>
      <c r="E25" s="21">
        <v>45224</v>
      </c>
      <c r="F25" s="22">
        <v>8000</v>
      </c>
      <c r="G25" s="21">
        <v>45291</v>
      </c>
      <c r="H25" s="22">
        <v>8000</v>
      </c>
      <c r="I25" s="23">
        <f t="shared" si="0"/>
        <v>0</v>
      </c>
      <c r="J25" s="17"/>
    </row>
    <row r="26" spans="1:10" s="1" customFormat="1" ht="63">
      <c r="A26" s="17" t="s">
        <v>93</v>
      </c>
      <c r="B26" s="18" t="s">
        <v>94</v>
      </c>
      <c r="C26" s="19" t="s">
        <v>95</v>
      </c>
      <c r="D26" s="20" t="s">
        <v>96</v>
      </c>
      <c r="E26" s="21">
        <v>45371</v>
      </c>
      <c r="F26" s="22">
        <v>1102982.1299999999</v>
      </c>
      <c r="G26" s="21">
        <v>45657</v>
      </c>
      <c r="H26" s="22">
        <v>1102982.1299999999</v>
      </c>
      <c r="I26" s="23">
        <f t="shared" si="0"/>
        <v>0</v>
      </c>
      <c r="J26" s="17"/>
    </row>
    <row r="27" spans="1:10" s="1" customFormat="1" ht="63">
      <c r="A27" s="17" t="s">
        <v>12</v>
      </c>
      <c r="B27" s="18" t="s">
        <v>97</v>
      </c>
      <c r="C27" s="19" t="s">
        <v>98</v>
      </c>
      <c r="D27" s="20" t="s">
        <v>99</v>
      </c>
      <c r="E27" s="21">
        <v>45383</v>
      </c>
      <c r="F27" s="22">
        <v>13745.04</v>
      </c>
      <c r="G27" s="21">
        <v>45657</v>
      </c>
      <c r="H27" s="22">
        <v>13745.04</v>
      </c>
      <c r="I27" s="23">
        <f t="shared" si="0"/>
        <v>0</v>
      </c>
      <c r="J27" s="17"/>
    </row>
    <row r="28" spans="1:10" s="1" customFormat="1" ht="63">
      <c r="A28" s="17" t="s">
        <v>12</v>
      </c>
      <c r="B28" s="18" t="s">
        <v>100</v>
      </c>
      <c r="C28" s="19" t="s">
        <v>101</v>
      </c>
      <c r="D28" s="20" t="s">
        <v>102</v>
      </c>
      <c r="E28" s="21">
        <v>45385</v>
      </c>
      <c r="F28" s="22">
        <v>529.12</v>
      </c>
      <c r="G28" s="21">
        <v>45657</v>
      </c>
      <c r="H28" s="22">
        <v>529.12</v>
      </c>
      <c r="I28" s="23">
        <f t="shared" si="0"/>
        <v>0</v>
      </c>
      <c r="J28" s="17"/>
    </row>
    <row r="29" spans="1:10" s="1" customFormat="1" ht="63">
      <c r="A29" s="17" t="s">
        <v>12</v>
      </c>
      <c r="B29" s="18" t="s">
        <v>103</v>
      </c>
      <c r="C29" s="19" t="s">
        <v>104</v>
      </c>
      <c r="D29" s="20" t="s">
        <v>105</v>
      </c>
      <c r="E29" s="21">
        <v>45385</v>
      </c>
      <c r="F29" s="22">
        <v>10940.94</v>
      </c>
      <c r="G29" s="21">
        <v>45657</v>
      </c>
      <c r="H29" s="22">
        <v>10940.94</v>
      </c>
      <c r="I29" s="23">
        <f t="shared" si="0"/>
        <v>0</v>
      </c>
      <c r="J29" s="17"/>
    </row>
    <row r="30" spans="1:10" s="1" customFormat="1" ht="63">
      <c r="A30" s="17" t="s">
        <v>12</v>
      </c>
      <c r="B30" s="18" t="s">
        <v>106</v>
      </c>
      <c r="C30" s="19" t="s">
        <v>107</v>
      </c>
      <c r="D30" s="20" t="s">
        <v>108</v>
      </c>
      <c r="E30" s="21">
        <v>45385</v>
      </c>
      <c r="F30" s="22">
        <v>5603.92</v>
      </c>
      <c r="G30" s="21">
        <v>45657</v>
      </c>
      <c r="H30" s="22">
        <v>5603.92</v>
      </c>
      <c r="I30" s="23">
        <f t="shared" si="0"/>
        <v>0</v>
      </c>
      <c r="J30" s="17"/>
    </row>
    <row r="31" spans="1:10" s="1" customFormat="1" ht="63">
      <c r="A31" s="25" t="s">
        <v>109</v>
      </c>
      <c r="B31" s="25" t="s">
        <v>110</v>
      </c>
      <c r="C31" s="26">
        <v>500001411</v>
      </c>
      <c r="D31" s="20" t="s">
        <v>111</v>
      </c>
      <c r="E31" s="21">
        <v>45369</v>
      </c>
      <c r="F31" s="22">
        <v>171973.2</v>
      </c>
      <c r="G31" s="21">
        <v>46022</v>
      </c>
      <c r="H31" s="22">
        <v>171973.2</v>
      </c>
      <c r="I31" s="23">
        <f t="shared" si="0"/>
        <v>0</v>
      </c>
      <c r="J31" s="17"/>
    </row>
    <row r="32" spans="1:10" s="1" customFormat="1" ht="47.25">
      <c r="A32" s="25" t="s">
        <v>112</v>
      </c>
      <c r="B32" s="25" t="s">
        <v>113</v>
      </c>
      <c r="C32" s="19">
        <v>16032</v>
      </c>
      <c r="D32" s="20" t="s">
        <v>114</v>
      </c>
      <c r="E32" s="21">
        <v>45356</v>
      </c>
      <c r="F32" s="22">
        <v>4472.2</v>
      </c>
      <c r="G32" s="21">
        <v>45657</v>
      </c>
      <c r="H32" s="22">
        <v>4472.2</v>
      </c>
      <c r="I32" s="23">
        <f t="shared" si="0"/>
        <v>0</v>
      </c>
      <c r="J32" s="17"/>
    </row>
    <row r="33" spans="1:10" s="1" customFormat="1" ht="63">
      <c r="A33" s="25" t="s">
        <v>115</v>
      </c>
      <c r="B33" s="25" t="s">
        <v>116</v>
      </c>
      <c r="C33" s="19">
        <v>3304</v>
      </c>
      <c r="D33" s="27" t="s">
        <v>117</v>
      </c>
      <c r="E33" s="21">
        <v>45365</v>
      </c>
      <c r="F33" s="22">
        <v>19824</v>
      </c>
      <c r="G33" s="21">
        <v>45657</v>
      </c>
      <c r="H33" s="22">
        <v>19824</v>
      </c>
      <c r="I33" s="23">
        <f t="shared" si="0"/>
        <v>0</v>
      </c>
      <c r="J33" s="17"/>
    </row>
    <row r="34" spans="1:10" s="1" customFormat="1" ht="47.25">
      <c r="A34" s="25" t="s">
        <v>118</v>
      </c>
      <c r="B34" s="25" t="s">
        <v>119</v>
      </c>
      <c r="C34" s="19">
        <v>500000385</v>
      </c>
      <c r="D34" s="27" t="s">
        <v>120</v>
      </c>
      <c r="E34" s="21">
        <v>45373</v>
      </c>
      <c r="F34" s="22">
        <v>73748.210000000006</v>
      </c>
      <c r="G34" s="21">
        <v>46022</v>
      </c>
      <c r="H34" s="22">
        <v>73748.210000000006</v>
      </c>
      <c r="I34" s="23">
        <f t="shared" si="0"/>
        <v>0</v>
      </c>
      <c r="J34" s="17"/>
    </row>
    <row r="35" spans="1:10" s="1" customFormat="1" ht="63">
      <c r="A35" s="25" t="s">
        <v>121</v>
      </c>
      <c r="B35" s="25" t="s">
        <v>122</v>
      </c>
      <c r="C35" s="19">
        <v>6292</v>
      </c>
      <c r="D35" s="27" t="s">
        <v>123</v>
      </c>
      <c r="E35" s="21">
        <v>45384</v>
      </c>
      <c r="F35" s="22">
        <v>74859.92</v>
      </c>
      <c r="G35" s="21">
        <v>45657</v>
      </c>
      <c r="H35" s="22">
        <v>74859.92</v>
      </c>
      <c r="I35" s="23">
        <f t="shared" si="0"/>
        <v>0</v>
      </c>
      <c r="J35" s="17"/>
    </row>
    <row r="36" spans="1:10" s="1" customFormat="1" ht="47.25">
      <c r="A36" s="25" t="s">
        <v>124</v>
      </c>
      <c r="B36" s="25" t="s">
        <v>125</v>
      </c>
      <c r="C36" s="19" t="s">
        <v>126</v>
      </c>
      <c r="D36" s="27" t="s">
        <v>127</v>
      </c>
      <c r="E36" s="21">
        <v>45385</v>
      </c>
      <c r="F36" s="22">
        <v>24146.93</v>
      </c>
      <c r="G36" s="21">
        <v>45657</v>
      </c>
      <c r="H36" s="22">
        <v>24146.93</v>
      </c>
      <c r="I36" s="23">
        <f t="shared" si="0"/>
        <v>0</v>
      </c>
      <c r="J36" s="17"/>
    </row>
    <row r="37" spans="1:10" s="1" customFormat="1" ht="94.5">
      <c r="A37" s="25" t="s">
        <v>14</v>
      </c>
      <c r="B37" s="25" t="s">
        <v>128</v>
      </c>
      <c r="C37" s="26">
        <v>17710</v>
      </c>
      <c r="D37" s="20" t="s">
        <v>129</v>
      </c>
      <c r="E37" s="21">
        <v>45371</v>
      </c>
      <c r="F37" s="22">
        <v>91556.2</v>
      </c>
      <c r="G37" s="21">
        <v>45657</v>
      </c>
      <c r="H37" s="22">
        <v>91556.2</v>
      </c>
      <c r="I37" s="23">
        <f t="shared" si="0"/>
        <v>0</v>
      </c>
      <c r="J37" s="17"/>
    </row>
    <row r="38" spans="1:10" s="1" customFormat="1" ht="75" customHeight="1">
      <c r="A38" s="25" t="s">
        <v>14</v>
      </c>
      <c r="B38" s="25" t="s">
        <v>128</v>
      </c>
      <c r="C38" s="26">
        <v>17760</v>
      </c>
      <c r="D38" s="20" t="s">
        <v>130</v>
      </c>
      <c r="E38" s="21">
        <v>45384</v>
      </c>
      <c r="F38" s="22">
        <v>65702.399999999994</v>
      </c>
      <c r="G38" s="21">
        <v>45657</v>
      </c>
      <c r="H38" s="22">
        <v>65702.399999999994</v>
      </c>
      <c r="I38" s="23">
        <f t="shared" si="0"/>
        <v>0</v>
      </c>
      <c r="J38" s="17"/>
    </row>
    <row r="39" spans="1:10" s="1" customFormat="1" ht="47.25">
      <c r="A39" s="25" t="s">
        <v>131</v>
      </c>
      <c r="B39" s="25" t="s">
        <v>132</v>
      </c>
      <c r="C39" s="26">
        <v>173108</v>
      </c>
      <c r="D39" s="27" t="s">
        <v>133</v>
      </c>
      <c r="E39" s="21">
        <v>45369</v>
      </c>
      <c r="F39" s="22">
        <v>2660</v>
      </c>
      <c r="G39" s="21">
        <v>45657</v>
      </c>
      <c r="H39" s="22">
        <v>2660</v>
      </c>
      <c r="I39" s="23">
        <f t="shared" si="0"/>
        <v>0</v>
      </c>
      <c r="J39" s="17"/>
    </row>
    <row r="40" spans="1:10" s="1" customFormat="1" ht="47.25">
      <c r="A40" s="25" t="s">
        <v>131</v>
      </c>
      <c r="B40" s="25" t="s">
        <v>132</v>
      </c>
      <c r="C40" s="26">
        <v>173315</v>
      </c>
      <c r="D40" s="27" t="s">
        <v>134</v>
      </c>
      <c r="E40" s="21">
        <v>45376</v>
      </c>
      <c r="F40" s="24">
        <v>2730</v>
      </c>
      <c r="G40" s="21">
        <v>45657</v>
      </c>
      <c r="H40" s="24">
        <v>2730</v>
      </c>
      <c r="I40" s="23">
        <f t="shared" si="0"/>
        <v>0</v>
      </c>
      <c r="J40" s="17"/>
    </row>
    <row r="41" spans="1:10" s="1" customFormat="1" ht="47.25">
      <c r="A41" s="25" t="s">
        <v>131</v>
      </c>
      <c r="B41" s="25" t="s">
        <v>132</v>
      </c>
      <c r="C41" s="26">
        <v>173453</v>
      </c>
      <c r="D41" s="27" t="s">
        <v>135</v>
      </c>
      <c r="E41" s="21">
        <v>45390</v>
      </c>
      <c r="F41" s="24">
        <v>3440</v>
      </c>
      <c r="G41" s="21">
        <v>45657</v>
      </c>
      <c r="H41" s="24">
        <v>3440</v>
      </c>
      <c r="I41" s="23">
        <f t="shared" si="0"/>
        <v>0</v>
      </c>
      <c r="J41" s="17"/>
    </row>
    <row r="42" spans="1:10" s="1" customFormat="1" ht="63">
      <c r="A42" s="25" t="s">
        <v>124</v>
      </c>
      <c r="B42" s="25" t="s">
        <v>136</v>
      </c>
      <c r="C42" s="19" t="s">
        <v>137</v>
      </c>
      <c r="D42" s="27" t="s">
        <v>138</v>
      </c>
      <c r="E42" s="21">
        <v>45385</v>
      </c>
      <c r="F42" s="24">
        <v>3893.17</v>
      </c>
      <c r="G42" s="21">
        <v>45657</v>
      </c>
      <c r="H42" s="24">
        <v>3893.17</v>
      </c>
      <c r="I42" s="23">
        <f t="shared" si="0"/>
        <v>0</v>
      </c>
      <c r="J42" s="17"/>
    </row>
    <row r="43" spans="1:10" s="1" customFormat="1" ht="63">
      <c r="A43" s="25" t="s">
        <v>139</v>
      </c>
      <c r="B43" s="25" t="s">
        <v>140</v>
      </c>
      <c r="C43" s="19" t="s">
        <v>141</v>
      </c>
      <c r="D43" s="27" t="s">
        <v>142</v>
      </c>
      <c r="E43" s="21">
        <v>45376</v>
      </c>
      <c r="F43" s="24">
        <v>62082.33</v>
      </c>
      <c r="G43" s="21">
        <v>46022</v>
      </c>
      <c r="H43" s="24">
        <v>62082.33</v>
      </c>
      <c r="I43" s="23">
        <f t="shared" si="0"/>
        <v>0</v>
      </c>
      <c r="J43" s="17"/>
    </row>
    <row r="44" spans="1:10" s="1" customFormat="1" ht="63">
      <c r="A44" s="25" t="s">
        <v>143</v>
      </c>
      <c r="B44" s="25" t="s">
        <v>144</v>
      </c>
      <c r="C44" s="26" t="s">
        <v>145</v>
      </c>
      <c r="D44" s="27" t="s">
        <v>146</v>
      </c>
      <c r="E44" s="21">
        <v>45391</v>
      </c>
      <c r="F44" s="28">
        <v>112200</v>
      </c>
      <c r="G44" s="21">
        <v>45657</v>
      </c>
      <c r="H44" s="28">
        <v>112200</v>
      </c>
      <c r="I44" s="23">
        <f t="shared" si="0"/>
        <v>0</v>
      </c>
      <c r="J44" s="17"/>
    </row>
    <row r="45" spans="1:10" s="1" customFormat="1" ht="94.5">
      <c r="A45" s="25" t="s">
        <v>147</v>
      </c>
      <c r="B45" s="25" t="s">
        <v>148</v>
      </c>
      <c r="C45" s="19" t="s">
        <v>149</v>
      </c>
      <c r="D45" s="27" t="s">
        <v>146</v>
      </c>
      <c r="E45" s="21">
        <v>45384</v>
      </c>
      <c r="F45" s="28">
        <v>116220</v>
      </c>
      <c r="G45" s="21">
        <v>45657</v>
      </c>
      <c r="H45" s="28">
        <v>116220</v>
      </c>
      <c r="I45" s="23">
        <f t="shared" si="0"/>
        <v>0</v>
      </c>
      <c r="J45" s="17"/>
    </row>
    <row r="46" spans="1:10" s="1" customFormat="1" ht="63" customHeight="1">
      <c r="A46" s="25" t="s">
        <v>150</v>
      </c>
      <c r="B46" s="25" t="s">
        <v>151</v>
      </c>
      <c r="C46" s="19" t="s">
        <v>152</v>
      </c>
      <c r="D46" s="27" t="s">
        <v>153</v>
      </c>
      <c r="E46" s="21">
        <v>45385</v>
      </c>
      <c r="F46" s="28">
        <v>13000</v>
      </c>
      <c r="G46" s="21">
        <v>45657</v>
      </c>
      <c r="H46" s="28">
        <v>13000</v>
      </c>
      <c r="I46" s="23">
        <f t="shared" si="0"/>
        <v>0</v>
      </c>
      <c r="J46" s="17"/>
    </row>
    <row r="47" spans="1:10" s="1" customFormat="1" ht="31.5">
      <c r="A47" s="25" t="s">
        <v>154</v>
      </c>
      <c r="B47" s="25" t="s">
        <v>155</v>
      </c>
      <c r="C47" s="19" t="s">
        <v>156</v>
      </c>
      <c r="D47" s="27" t="s">
        <v>157</v>
      </c>
      <c r="E47" s="21">
        <v>45331</v>
      </c>
      <c r="F47" s="28">
        <v>11210</v>
      </c>
      <c r="G47" s="21">
        <v>45657</v>
      </c>
      <c r="H47" s="28">
        <v>11210</v>
      </c>
      <c r="I47" s="23">
        <f t="shared" si="0"/>
        <v>0</v>
      </c>
      <c r="J47" s="17"/>
    </row>
    <row r="48" spans="1:10" s="1" customFormat="1" ht="31.5">
      <c r="A48" s="25" t="s">
        <v>154</v>
      </c>
      <c r="B48" s="25" t="s">
        <v>155</v>
      </c>
      <c r="C48" s="19" t="s">
        <v>158</v>
      </c>
      <c r="D48" s="27" t="s">
        <v>159</v>
      </c>
      <c r="E48" s="21">
        <v>45338</v>
      </c>
      <c r="F48" s="28">
        <v>21682.5</v>
      </c>
      <c r="G48" s="21">
        <v>46022</v>
      </c>
      <c r="H48" s="28">
        <v>21682.5</v>
      </c>
      <c r="I48" s="23">
        <f t="shared" si="0"/>
        <v>0</v>
      </c>
      <c r="J48" s="17"/>
    </row>
    <row r="49" spans="1:10" s="1" customFormat="1" ht="31.5">
      <c r="A49" s="25" t="s">
        <v>154</v>
      </c>
      <c r="B49" s="25" t="s">
        <v>155</v>
      </c>
      <c r="C49" s="19" t="s">
        <v>160</v>
      </c>
      <c r="D49" s="27" t="s">
        <v>161</v>
      </c>
      <c r="E49" s="21">
        <v>45387</v>
      </c>
      <c r="F49" s="28">
        <v>25299.200000000001</v>
      </c>
      <c r="G49" s="21">
        <v>46022</v>
      </c>
      <c r="H49" s="28">
        <v>25299.200000000001</v>
      </c>
      <c r="I49" s="23">
        <f t="shared" si="0"/>
        <v>0</v>
      </c>
      <c r="J49" s="17"/>
    </row>
    <row r="50" spans="1:10" s="1" customFormat="1" ht="63">
      <c r="A50" s="25" t="s">
        <v>109</v>
      </c>
      <c r="B50" s="25" t="s">
        <v>162</v>
      </c>
      <c r="C50" s="19" t="s">
        <v>163</v>
      </c>
      <c r="D50" s="27" t="s">
        <v>164</v>
      </c>
      <c r="E50" s="21">
        <v>45391</v>
      </c>
      <c r="F50" s="28">
        <v>136880</v>
      </c>
      <c r="G50" s="21">
        <v>46022</v>
      </c>
      <c r="H50" s="28">
        <v>136880</v>
      </c>
      <c r="I50" s="23">
        <f t="shared" si="0"/>
        <v>0</v>
      </c>
      <c r="J50" s="17"/>
    </row>
    <row r="51" spans="1:10" s="1" customFormat="1" ht="63">
      <c r="A51" s="17" t="s">
        <v>121</v>
      </c>
      <c r="B51" s="18" t="s">
        <v>165</v>
      </c>
      <c r="C51" s="26">
        <v>6304</v>
      </c>
      <c r="D51" s="20" t="s">
        <v>166</v>
      </c>
      <c r="E51" s="21">
        <v>45392</v>
      </c>
      <c r="F51" s="22">
        <v>19706</v>
      </c>
      <c r="G51" s="21">
        <v>45657</v>
      </c>
      <c r="H51" s="28">
        <f>+F51</f>
        <v>19706</v>
      </c>
      <c r="I51" s="23">
        <f t="shared" si="0"/>
        <v>0</v>
      </c>
      <c r="J51" s="17"/>
    </row>
    <row r="52" spans="1:10" s="1" customFormat="1" ht="47.25">
      <c r="A52" s="17" t="s">
        <v>121</v>
      </c>
      <c r="B52" s="18" t="s">
        <v>167</v>
      </c>
      <c r="C52" s="26">
        <v>6305</v>
      </c>
      <c r="D52" s="20" t="s">
        <v>168</v>
      </c>
      <c r="E52" s="21">
        <v>45392</v>
      </c>
      <c r="F52" s="22">
        <v>182262.8</v>
      </c>
      <c r="G52" s="21">
        <v>45657</v>
      </c>
      <c r="H52" s="28">
        <f t="shared" ref="H52:H60" si="1">+F52</f>
        <v>182262.8</v>
      </c>
      <c r="I52" s="23">
        <f t="shared" si="0"/>
        <v>0</v>
      </c>
      <c r="J52" s="17"/>
    </row>
    <row r="53" spans="1:10" s="1" customFormat="1" ht="63">
      <c r="A53" s="17" t="s">
        <v>169</v>
      </c>
      <c r="B53" s="18" t="s">
        <v>170</v>
      </c>
      <c r="C53" s="26">
        <v>590116</v>
      </c>
      <c r="D53" s="20" t="s">
        <v>171</v>
      </c>
      <c r="E53" s="21">
        <v>45398</v>
      </c>
      <c r="F53" s="22">
        <v>178809.65</v>
      </c>
      <c r="G53" s="21">
        <v>46022</v>
      </c>
      <c r="H53" s="28">
        <f t="shared" si="1"/>
        <v>178809.65</v>
      </c>
      <c r="I53" s="23">
        <f t="shared" si="0"/>
        <v>0</v>
      </c>
      <c r="J53" s="17"/>
    </row>
    <row r="54" spans="1:10" s="1" customFormat="1" ht="59.45" customHeight="1">
      <c r="A54" s="17" t="s">
        <v>172</v>
      </c>
      <c r="B54" s="18" t="s">
        <v>173</v>
      </c>
      <c r="C54" s="19" t="s">
        <v>174</v>
      </c>
      <c r="D54" s="20" t="s">
        <v>175</v>
      </c>
      <c r="E54" s="21">
        <v>45392</v>
      </c>
      <c r="F54" s="22">
        <v>84488</v>
      </c>
      <c r="G54" s="21">
        <v>45657</v>
      </c>
      <c r="H54" s="28">
        <f t="shared" si="1"/>
        <v>84488</v>
      </c>
      <c r="I54" s="23">
        <f t="shared" si="0"/>
        <v>0</v>
      </c>
      <c r="J54" s="17"/>
    </row>
    <row r="55" spans="1:10" s="1" customFormat="1" ht="47.25">
      <c r="A55" s="17" t="s">
        <v>131</v>
      </c>
      <c r="B55" s="18" t="s">
        <v>176</v>
      </c>
      <c r="C55" s="26">
        <v>173769</v>
      </c>
      <c r="D55" s="20" t="s">
        <v>177</v>
      </c>
      <c r="E55" s="21">
        <v>45397</v>
      </c>
      <c r="F55" s="22">
        <v>2640</v>
      </c>
      <c r="G55" s="21">
        <v>45657</v>
      </c>
      <c r="H55" s="28">
        <f t="shared" si="1"/>
        <v>2640</v>
      </c>
      <c r="I55" s="23">
        <f t="shared" si="0"/>
        <v>0</v>
      </c>
      <c r="J55" s="17"/>
    </row>
    <row r="56" spans="1:10" s="1" customFormat="1" ht="47.25">
      <c r="A56" s="17" t="s">
        <v>131</v>
      </c>
      <c r="B56" s="18" t="s">
        <v>176</v>
      </c>
      <c r="C56" s="26">
        <v>173963</v>
      </c>
      <c r="D56" s="20" t="s">
        <v>178</v>
      </c>
      <c r="E56" s="21">
        <v>45404</v>
      </c>
      <c r="F56" s="22">
        <v>2640</v>
      </c>
      <c r="G56" s="21">
        <v>45657</v>
      </c>
      <c r="H56" s="28">
        <f t="shared" si="1"/>
        <v>2640</v>
      </c>
      <c r="I56" s="23">
        <f t="shared" si="0"/>
        <v>0</v>
      </c>
      <c r="J56" s="17"/>
    </row>
    <row r="57" spans="1:10" s="1" customFormat="1" ht="78.75">
      <c r="A57" s="17" t="s">
        <v>179</v>
      </c>
      <c r="B57" s="18" t="s">
        <v>180</v>
      </c>
      <c r="C57" s="26">
        <v>571</v>
      </c>
      <c r="D57" s="20" t="s">
        <v>181</v>
      </c>
      <c r="E57" s="21">
        <v>45398</v>
      </c>
      <c r="F57" s="22">
        <v>708000</v>
      </c>
      <c r="G57" s="21">
        <v>46022</v>
      </c>
      <c r="H57" s="28">
        <f t="shared" si="1"/>
        <v>708000</v>
      </c>
      <c r="I57" s="23">
        <f t="shared" si="0"/>
        <v>0</v>
      </c>
      <c r="J57" s="17"/>
    </row>
    <row r="58" spans="1:10" s="1" customFormat="1" ht="29.45" customHeight="1">
      <c r="A58" s="25" t="s">
        <v>15</v>
      </c>
      <c r="B58" s="18" t="s">
        <v>182</v>
      </c>
      <c r="C58" s="26" t="s">
        <v>183</v>
      </c>
      <c r="D58" s="20" t="s">
        <v>184</v>
      </c>
      <c r="E58" s="21">
        <v>45353</v>
      </c>
      <c r="F58" s="22">
        <v>1000</v>
      </c>
      <c r="G58" s="21">
        <v>46022</v>
      </c>
      <c r="H58" s="28">
        <f t="shared" si="1"/>
        <v>1000</v>
      </c>
      <c r="I58" s="23">
        <f t="shared" si="0"/>
        <v>0</v>
      </c>
      <c r="J58" s="17"/>
    </row>
    <row r="59" spans="1:10" s="1" customFormat="1" ht="47.25">
      <c r="A59" s="25" t="s">
        <v>185</v>
      </c>
      <c r="B59" s="18" t="s">
        <v>186</v>
      </c>
      <c r="C59" s="19" t="s">
        <v>187</v>
      </c>
      <c r="D59" s="20" t="s">
        <v>188</v>
      </c>
      <c r="E59" s="21">
        <v>45357</v>
      </c>
      <c r="F59" s="22">
        <v>3738</v>
      </c>
      <c r="G59" s="21">
        <v>45657</v>
      </c>
      <c r="H59" s="28">
        <f t="shared" si="1"/>
        <v>3738</v>
      </c>
      <c r="I59" s="23">
        <f t="shared" si="0"/>
        <v>0</v>
      </c>
      <c r="J59" s="17"/>
    </row>
    <row r="60" spans="1:10" s="1" customFormat="1" ht="47.25">
      <c r="A60" s="25" t="s">
        <v>16</v>
      </c>
      <c r="B60" s="18" t="s">
        <v>189</v>
      </c>
      <c r="C60" s="26">
        <v>395102</v>
      </c>
      <c r="D60" s="20" t="s">
        <v>190</v>
      </c>
      <c r="E60" s="21">
        <v>45359</v>
      </c>
      <c r="F60" s="22">
        <v>780</v>
      </c>
      <c r="G60" s="21">
        <v>45657</v>
      </c>
      <c r="H60" s="28">
        <f t="shared" si="1"/>
        <v>780</v>
      </c>
      <c r="I60" s="23">
        <f t="shared" si="0"/>
        <v>0</v>
      </c>
      <c r="J60" s="17"/>
    </row>
    <row r="61" spans="1:10" s="1" customFormat="1" ht="31.5">
      <c r="A61" s="25" t="s">
        <v>17</v>
      </c>
      <c r="B61" s="18" t="s">
        <v>191</v>
      </c>
      <c r="C61" s="17">
        <v>1594</v>
      </c>
      <c r="D61" s="20" t="s">
        <v>192</v>
      </c>
      <c r="E61" s="21">
        <v>45383</v>
      </c>
      <c r="F61" s="22">
        <v>16500</v>
      </c>
      <c r="G61" s="29">
        <v>45657</v>
      </c>
      <c r="H61" s="22">
        <v>16500</v>
      </c>
      <c r="I61" s="23">
        <f t="shared" si="0"/>
        <v>0</v>
      </c>
      <c r="J61" s="17"/>
    </row>
    <row r="62" spans="1:10" s="1" customFormat="1" ht="47.25">
      <c r="A62" s="25" t="s">
        <v>16</v>
      </c>
      <c r="B62" s="18" t="s">
        <v>193</v>
      </c>
      <c r="C62" s="19" t="s">
        <v>194</v>
      </c>
      <c r="D62" s="20" t="s">
        <v>195</v>
      </c>
      <c r="E62" s="21">
        <v>45385</v>
      </c>
      <c r="F62" s="22">
        <v>2700</v>
      </c>
      <c r="G62" s="29">
        <v>45657</v>
      </c>
      <c r="H62" s="22">
        <v>2700</v>
      </c>
      <c r="I62" s="23">
        <f t="shared" si="0"/>
        <v>0</v>
      </c>
      <c r="J62" s="17"/>
    </row>
    <row r="63" spans="1:10" ht="47.25">
      <c r="A63" s="25" t="s">
        <v>196</v>
      </c>
      <c r="B63" s="18" t="s">
        <v>197</v>
      </c>
      <c r="C63" s="17">
        <v>26764469</v>
      </c>
      <c r="D63" s="20" t="s">
        <v>198</v>
      </c>
      <c r="E63" s="21">
        <v>45323</v>
      </c>
      <c r="F63" s="22">
        <v>633</v>
      </c>
      <c r="G63" s="29">
        <v>45657</v>
      </c>
      <c r="H63" s="22">
        <v>633</v>
      </c>
      <c r="I63" s="23">
        <f t="shared" si="0"/>
        <v>0</v>
      </c>
      <c r="J63" s="17"/>
    </row>
    <row r="64" spans="1:10" ht="31.5">
      <c r="A64" s="25" t="s">
        <v>196</v>
      </c>
      <c r="B64" s="18" t="s">
        <v>199</v>
      </c>
      <c r="C64" s="17">
        <v>26888157</v>
      </c>
      <c r="D64" s="20" t="s">
        <v>200</v>
      </c>
      <c r="E64" s="21">
        <v>45352</v>
      </c>
      <c r="F64" s="22">
        <v>667</v>
      </c>
      <c r="G64" s="29">
        <v>45657</v>
      </c>
      <c r="H64" s="22">
        <v>667</v>
      </c>
      <c r="I64" s="23">
        <f t="shared" si="0"/>
        <v>0</v>
      </c>
      <c r="J64" s="17"/>
    </row>
    <row r="65" spans="1:11" ht="31.5">
      <c r="A65" s="25" t="s">
        <v>196</v>
      </c>
      <c r="B65" s="18" t="s">
        <v>201</v>
      </c>
      <c r="C65" s="17">
        <v>27011586</v>
      </c>
      <c r="D65" s="20" t="s">
        <v>202</v>
      </c>
      <c r="E65" s="21">
        <v>45383</v>
      </c>
      <c r="F65" s="22">
        <v>702</v>
      </c>
      <c r="G65" s="29">
        <v>45657</v>
      </c>
      <c r="H65" s="22">
        <v>702</v>
      </c>
      <c r="I65" s="23">
        <f t="shared" si="0"/>
        <v>0</v>
      </c>
      <c r="J65" s="17"/>
    </row>
    <row r="66" spans="1:11" ht="28.9" customHeight="1">
      <c r="A66" s="25" t="s">
        <v>18</v>
      </c>
      <c r="B66" s="18" t="s">
        <v>203</v>
      </c>
      <c r="C66" s="17">
        <v>3065645</v>
      </c>
      <c r="D66" s="20" t="s">
        <v>204</v>
      </c>
      <c r="E66" s="21">
        <v>45383</v>
      </c>
      <c r="F66" s="22">
        <v>394</v>
      </c>
      <c r="G66" s="29">
        <v>46022</v>
      </c>
      <c r="H66" s="22">
        <v>394</v>
      </c>
      <c r="I66" s="23">
        <f t="shared" si="0"/>
        <v>0</v>
      </c>
      <c r="J66" s="17"/>
    </row>
    <row r="67" spans="1:11" ht="28.9" customHeight="1">
      <c r="A67" s="25" t="s">
        <v>16</v>
      </c>
      <c r="B67" s="18" t="s">
        <v>205</v>
      </c>
      <c r="C67" s="19" t="s">
        <v>194</v>
      </c>
      <c r="D67" s="20" t="s">
        <v>206</v>
      </c>
      <c r="E67" s="21">
        <v>45390</v>
      </c>
      <c r="F67" s="22">
        <v>780</v>
      </c>
      <c r="G67" s="29">
        <v>45657</v>
      </c>
      <c r="H67" s="22">
        <v>780</v>
      </c>
      <c r="I67" s="23">
        <f t="shared" si="0"/>
        <v>0</v>
      </c>
      <c r="J67" s="17"/>
    </row>
    <row r="68" spans="1:11" ht="31.15" customHeight="1">
      <c r="A68" s="25" t="s">
        <v>15</v>
      </c>
      <c r="B68" s="18" t="s">
        <v>207</v>
      </c>
      <c r="C68" s="26" t="s">
        <v>208</v>
      </c>
      <c r="D68" s="20" t="s">
        <v>209</v>
      </c>
      <c r="E68" s="21">
        <v>45386</v>
      </c>
      <c r="F68" s="22">
        <v>1000</v>
      </c>
      <c r="G68" s="29">
        <v>46022</v>
      </c>
      <c r="H68" s="22">
        <v>1000</v>
      </c>
      <c r="I68" s="23">
        <f t="shared" si="0"/>
        <v>0</v>
      </c>
      <c r="J68" s="17"/>
    </row>
    <row r="69" spans="1:11" ht="47.25">
      <c r="A69" s="25" t="s">
        <v>16</v>
      </c>
      <c r="B69" s="18" t="s">
        <v>210</v>
      </c>
      <c r="C69" s="17">
        <v>337716</v>
      </c>
      <c r="D69" s="20" t="s">
        <v>211</v>
      </c>
      <c r="E69" s="21">
        <v>45356</v>
      </c>
      <c r="F69" s="22">
        <v>810</v>
      </c>
      <c r="G69" s="29">
        <v>45657</v>
      </c>
      <c r="H69" s="22">
        <v>810</v>
      </c>
      <c r="I69" s="23">
        <f t="shared" si="0"/>
        <v>0</v>
      </c>
      <c r="J69" s="17"/>
    </row>
    <row r="70" spans="1:11" ht="47.25">
      <c r="A70" s="25" t="s">
        <v>16</v>
      </c>
      <c r="B70" s="18" t="s">
        <v>212</v>
      </c>
      <c r="C70" s="19" t="s">
        <v>194</v>
      </c>
      <c r="D70" s="20" t="s">
        <v>213</v>
      </c>
      <c r="E70" s="21">
        <v>45383</v>
      </c>
      <c r="F70" s="22">
        <v>810</v>
      </c>
      <c r="G70" s="29">
        <v>45657</v>
      </c>
      <c r="H70" s="22">
        <v>810</v>
      </c>
      <c r="I70" s="23">
        <f t="shared" si="0"/>
        <v>0</v>
      </c>
      <c r="J70" s="17"/>
    </row>
    <row r="71" spans="1:11" ht="15.75">
      <c r="A71" s="1"/>
      <c r="B71" s="1"/>
      <c r="C71" s="3"/>
      <c r="D71" s="3"/>
      <c r="E71" s="3"/>
      <c r="F71" s="3"/>
      <c r="G71" s="4"/>
      <c r="H71" s="2"/>
    </row>
    <row r="72" spans="1:11" s="5" customFormat="1" ht="14.25">
      <c r="A72" s="8" t="s">
        <v>19</v>
      </c>
      <c r="C72" s="34" t="s">
        <v>20</v>
      </c>
      <c r="D72" s="34"/>
      <c r="E72" s="8"/>
      <c r="G72" s="34" t="s">
        <v>21</v>
      </c>
      <c r="H72" s="34"/>
      <c r="I72" s="34"/>
    </row>
    <row r="73" spans="1:11" s="5" customFormat="1" ht="27.75" customHeight="1">
      <c r="A73" s="9" t="s">
        <v>22</v>
      </c>
      <c r="C73" s="35" t="s">
        <v>23</v>
      </c>
      <c r="D73" s="35"/>
      <c r="E73" s="8"/>
      <c r="G73" s="34" t="s">
        <v>24</v>
      </c>
      <c r="H73" s="34"/>
      <c r="I73" s="34"/>
    </row>
    <row r="74" spans="1:11" s="11" customFormat="1" ht="12.75">
      <c r="A74" s="10" t="s">
        <v>25</v>
      </c>
      <c r="C74" s="36" t="s">
        <v>26</v>
      </c>
      <c r="D74" s="36"/>
      <c r="E74" s="12"/>
      <c r="G74" s="36" t="s">
        <v>27</v>
      </c>
      <c r="H74" s="36"/>
      <c r="I74" s="36"/>
      <c r="J74" s="13"/>
      <c r="K74" s="14"/>
    </row>
    <row r="75" spans="1:11" s="11" customFormat="1" ht="12.75">
      <c r="A75" s="15" t="s">
        <v>28</v>
      </c>
      <c r="C75" s="33" t="s">
        <v>29</v>
      </c>
      <c r="D75" s="33"/>
      <c r="E75" s="12"/>
      <c r="G75" s="33" t="s">
        <v>214</v>
      </c>
      <c r="H75" s="33"/>
      <c r="I75" s="33"/>
      <c r="J75" s="16"/>
    </row>
  </sheetData>
  <mergeCells count="11">
    <mergeCell ref="B3:J3"/>
    <mergeCell ref="B4:J4"/>
    <mergeCell ref="B5:J5"/>
    <mergeCell ref="C75:D75"/>
    <mergeCell ref="G75:I75"/>
    <mergeCell ref="C72:D72"/>
    <mergeCell ref="G72:I72"/>
    <mergeCell ref="C73:D73"/>
    <mergeCell ref="G73:I73"/>
    <mergeCell ref="C74:D74"/>
    <mergeCell ref="G74:I74"/>
  </mergeCells>
  <pageMargins left="0.19685039370078741" right="0.19685039370078741" top="0.74803149606299213" bottom="0.74803149606299213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Graciela Reyes Sanchez</cp:lastModifiedBy>
  <cp:lastPrinted>2024-05-02T19:54:20Z</cp:lastPrinted>
  <dcterms:created xsi:type="dcterms:W3CDTF">2017-09-27T15:14:00Z</dcterms:created>
  <dcterms:modified xsi:type="dcterms:W3CDTF">2024-05-02T19:54:36Z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