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C3A13C94-6092-4910-B07D-D335A9B1C5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13" r:id="rId1"/>
    <sheet name="Sheet1" sheetId="14" r:id="rId2"/>
  </sheets>
  <definedNames>
    <definedName name="_xlnm.Print_Titles" localSheetId="0">Febrero!$1:$9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3" l="1"/>
  <c r="H28" i="14"/>
  <c r="G28" i="14"/>
  <c r="H26" i="14"/>
  <c r="G26" i="14"/>
  <c r="F26" i="14"/>
  <c r="E26" i="14"/>
  <c r="D26" i="14"/>
  <c r="H22" i="14"/>
  <c r="G22" i="14"/>
  <c r="F22" i="14"/>
  <c r="E22" i="14"/>
  <c r="D22" i="14"/>
  <c r="H18" i="14"/>
  <c r="G18" i="14"/>
  <c r="F18" i="14"/>
  <c r="E18" i="14"/>
  <c r="D18" i="14"/>
  <c r="H13" i="14"/>
  <c r="G13" i="14"/>
  <c r="F13" i="14"/>
  <c r="E13" i="14"/>
  <c r="D13" i="14"/>
  <c r="H8" i="14"/>
  <c r="G8" i="14"/>
  <c r="F8" i="14"/>
  <c r="E8" i="14"/>
  <c r="D8" i="14"/>
  <c r="H4" i="14"/>
  <c r="G4" i="14"/>
  <c r="F4" i="14"/>
  <c r="F28" i="14" s="1"/>
  <c r="E4" i="14"/>
  <c r="E28" i="14" s="1"/>
  <c r="D4" i="14"/>
  <c r="D28" i="14" s="1"/>
  <c r="F18" i="13"/>
</calcChain>
</file>

<file path=xl/sharedStrings.xml><?xml version="1.0" encoding="utf-8"?>
<sst xmlns="http://schemas.openxmlformats.org/spreadsheetml/2006/main" count="112" uniqueCount="65">
  <si>
    <t>Fecha de registro</t>
  </si>
  <si>
    <t>Nombre del Proveedor</t>
  </si>
  <si>
    <t>Concepto</t>
  </si>
  <si>
    <t>Codificación por objetar</t>
  </si>
  <si>
    <t>Monto de la deuda en RD$</t>
  </si>
  <si>
    <t>Fecha limite de pago</t>
  </si>
  <si>
    <t>AGUA PLANETA AZUL, S.A.</t>
  </si>
  <si>
    <t>2.3.1.1.01</t>
  </si>
  <si>
    <t>2.2.5.3.02</t>
  </si>
  <si>
    <t>INVERSIONES SIURANA, SRL</t>
  </si>
  <si>
    <t>2.2.9.2.01</t>
  </si>
  <si>
    <t>INAPA</t>
  </si>
  <si>
    <t>2.2.1.7.01</t>
  </si>
  <si>
    <t>Preparado por:</t>
  </si>
  <si>
    <t>Revisado por:</t>
  </si>
  <si>
    <t>Autorizado por:</t>
  </si>
  <si>
    <t>___________________________</t>
  </si>
  <si>
    <t>Kastia Méndez Silfa</t>
  </si>
  <si>
    <t>Graciela Reyes Sánchez</t>
  </si>
  <si>
    <t xml:space="preserve">Contadora </t>
  </si>
  <si>
    <t>Enc. División de Contabilidad</t>
  </si>
  <si>
    <t>No. de factura y/o comprobante</t>
  </si>
  <si>
    <t>Toner Depot Multiservicios EORG, SRL.</t>
  </si>
  <si>
    <t>DELICIAS DLM, SRL</t>
  </si>
  <si>
    <t>2.2.9.2.03</t>
  </si>
  <si>
    <t/>
  </si>
  <si>
    <t>Servicio de refrigerios y almuerzo tipo catering para las diferentes actividades del SIUBEN, según orden 2023-00136.</t>
  </si>
  <si>
    <t>Suministro de agua en botellon para el personal SIUBEN, según orden 2023-00122.</t>
  </si>
  <si>
    <t>"ESTADO DE CUENTAS POR PAGAR A SUPLIDORES AL 29 DE FEBRERO DEL 2024"</t>
  </si>
  <si>
    <r>
      <t>Correspondiente al mes :</t>
    </r>
    <r>
      <rPr>
        <b/>
        <u/>
        <sz val="12"/>
        <rFont val="Arial"/>
        <family val="2"/>
      </rPr>
      <t xml:space="preserve">  29 de febrero del año 2024</t>
    </r>
  </si>
  <si>
    <t>B1500323085</t>
  </si>
  <si>
    <t>Consumo agua potable enero 2024, Regional Enriquillo.</t>
  </si>
  <si>
    <t>GEDEC GRUPO ELYON DEL CARIBE, SRL</t>
  </si>
  <si>
    <t>B1500000132</t>
  </si>
  <si>
    <t>2.3.2.3.01</t>
  </si>
  <si>
    <t>Compra de uniformes para el personal SIUBEN segun O/C 00103-2023.</t>
  </si>
  <si>
    <t>Servicios de almuerzos via plataforma digital para colaboradores SIUBEN segun O/C 00143-2024.</t>
  </si>
  <si>
    <t>B1500001152</t>
  </si>
  <si>
    <t>B1500001156</t>
  </si>
  <si>
    <t>B1500000363</t>
  </si>
  <si>
    <t>B1500000366</t>
  </si>
  <si>
    <t>Contratacion Servicio de impresoras multifuncionales para la oficina principal y oficinas regionales mes febrero 2024, según orden 2023-00013.</t>
  </si>
  <si>
    <t>B1500007320</t>
  </si>
  <si>
    <t>B1500172099</t>
  </si>
  <si>
    <t>TOTAL CUENTAS POR PAGAR AL 29/02/2024</t>
  </si>
  <si>
    <t>Humberto Méndez de la Cruz</t>
  </si>
  <si>
    <t>Director Adm. y Financiero Interino</t>
  </si>
  <si>
    <t>__________________________</t>
  </si>
  <si>
    <t>Vendor ID</t>
  </si>
  <si>
    <t>Vendor</t>
  </si>
  <si>
    <t>Invoice/CM #</t>
  </si>
  <si>
    <t>0 - 30</t>
  </si>
  <si>
    <t>31 - 60</t>
  </si>
  <si>
    <t>61 - 90</t>
  </si>
  <si>
    <t>Mas de 90 Dias</t>
  </si>
  <si>
    <t>Amount Due</t>
  </si>
  <si>
    <t>101503939</t>
  </si>
  <si>
    <t>130-413772</t>
  </si>
  <si>
    <t>Toner Depot International ARC, SRL.</t>
  </si>
  <si>
    <t>131312462</t>
  </si>
  <si>
    <t>131388264</t>
  </si>
  <si>
    <t>131646018</t>
  </si>
  <si>
    <t>401-00745-2</t>
  </si>
  <si>
    <t>Report Total</t>
  </si>
  <si>
    <t>B1500000130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</si>
</sst>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;\-#,##0.00;* ??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164" fontId="0" fillId="0" borderId="0" xfId="0" applyNumberFormat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7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14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49" fontId="12" fillId="0" borderId="3" xfId="0" applyNumberFormat="1" applyFont="1" applyBorder="1" applyAlignment="1">
      <alignment horizontal="left"/>
    </xf>
    <xf numFmtId="49" fontId="12" fillId="0" borderId="3" xfId="0" applyNumberFormat="1" applyFont="1" applyBorder="1" applyAlignment="1">
      <alignment horizontal="right"/>
    </xf>
    <xf numFmtId="0" fontId="12" fillId="0" borderId="3" xfId="0" applyFont="1" applyBorder="1"/>
    <xf numFmtId="0" fontId="6" fillId="0" borderId="0" xfId="0" applyFont="1"/>
    <xf numFmtId="0" fontId="0" fillId="0" borderId="2" xfId="0" applyBorder="1"/>
    <xf numFmtId="49" fontId="12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right"/>
    </xf>
    <xf numFmtId="0" fontId="12" fillId="0" borderId="0" xfId="0" applyFont="1"/>
    <xf numFmtId="0" fontId="0" fillId="0" borderId="4" xfId="0" applyBorder="1"/>
    <xf numFmtId="0" fontId="0" fillId="0" borderId="5" xfId="0" applyBorder="1"/>
    <xf numFmtId="0" fontId="13" fillId="2" borderId="0" xfId="0" applyFont="1" applyFill="1"/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86679</xdr:colOff>
      <xdr:row>0</xdr:row>
      <xdr:rowOff>76200</xdr:rowOff>
    </xdr:from>
    <xdr:to>
      <xdr:col>3</xdr:col>
      <xdr:colOff>1723825</xdr:colOff>
      <xdr:row>3</xdr:row>
      <xdr:rowOff>333375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1454" y="76200"/>
          <a:ext cx="1637146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zoomScaleNormal="100" workbookViewId="0">
      <selection activeCell="E22" sqref="A1:G22"/>
    </sheetView>
  </sheetViews>
  <sheetFormatPr defaultColWidth="9.140625" defaultRowHeight="15" x14ac:dyDescent="0.25"/>
  <cols>
    <col min="1" max="1" width="10" style="16" customWidth="1"/>
    <col min="2" max="2" width="14" style="16" customWidth="1"/>
    <col min="3" max="3" width="34.7109375" customWidth="1"/>
    <col min="4" max="4" width="42.7109375" customWidth="1"/>
    <col min="5" max="5" width="11" style="16" customWidth="1"/>
    <col min="6" max="6" width="10.7109375" style="1" customWidth="1"/>
    <col min="7" max="7" width="11.7109375" style="16" customWidth="1"/>
    <col min="11" max="11" width="11.7109375" bestFit="1" customWidth="1"/>
  </cols>
  <sheetData>
    <row r="1" spans="1:7" ht="33.6" customHeight="1" x14ac:dyDescent="0.25">
      <c r="A1" s="12"/>
      <c r="B1" s="12"/>
      <c r="C1" s="13"/>
      <c r="D1" s="13"/>
      <c r="E1" s="12"/>
      <c r="F1" s="14"/>
      <c r="G1" s="12"/>
    </row>
    <row r="2" spans="1:7" ht="29.25" customHeight="1" x14ac:dyDescent="0.35">
      <c r="A2" s="10"/>
      <c r="B2" s="11"/>
      <c r="C2" s="10"/>
      <c r="D2" s="10"/>
      <c r="E2" s="11"/>
      <c r="F2" s="10"/>
      <c r="G2" s="10"/>
    </row>
    <row r="3" spans="1:7" ht="8.25" hidden="1" customHeight="1" x14ac:dyDescent="0.35">
      <c r="A3" s="11"/>
      <c r="B3" s="11"/>
      <c r="C3" s="11"/>
      <c r="D3" s="11"/>
      <c r="E3" s="11"/>
      <c r="F3" s="11"/>
      <c r="G3" s="11"/>
    </row>
    <row r="4" spans="1:7" ht="29.45" customHeight="1" x14ac:dyDescent="0.3">
      <c r="A4" s="40"/>
      <c r="B4" s="40"/>
      <c r="C4" s="40"/>
      <c r="D4" s="40"/>
      <c r="E4" s="40"/>
      <c r="F4" s="40"/>
      <c r="G4" s="40"/>
    </row>
    <row r="5" spans="1:7" ht="18.75" x14ac:dyDescent="0.3">
      <c r="A5" s="40" t="s">
        <v>28</v>
      </c>
      <c r="B5" s="40"/>
      <c r="C5" s="40"/>
      <c r="D5" s="40"/>
      <c r="E5" s="40"/>
      <c r="F5" s="40"/>
      <c r="G5" s="40"/>
    </row>
    <row r="6" spans="1:7" ht="18" customHeight="1" x14ac:dyDescent="0.25">
      <c r="A6" s="2" t="s">
        <v>29</v>
      </c>
      <c r="B6" s="3"/>
      <c r="C6" s="7"/>
      <c r="D6" s="7"/>
      <c r="E6" s="8"/>
      <c r="F6" s="9"/>
      <c r="G6" s="8"/>
    </row>
    <row r="7" spans="1:7" ht="4.9000000000000004" customHeight="1" x14ac:dyDescent="0.25">
      <c r="A7" s="8"/>
      <c r="B7" s="3"/>
      <c r="C7" s="7"/>
      <c r="D7" s="7"/>
      <c r="E7" s="8"/>
      <c r="F7" s="9"/>
      <c r="G7" s="8"/>
    </row>
    <row r="8" spans="1:7" ht="15" customHeight="1" x14ac:dyDescent="0.25">
      <c r="A8" s="41" t="s">
        <v>0</v>
      </c>
      <c r="B8" s="41" t="s">
        <v>21</v>
      </c>
      <c r="C8" s="42" t="s">
        <v>1</v>
      </c>
      <c r="D8" s="42" t="s">
        <v>2</v>
      </c>
      <c r="E8" s="41" t="s">
        <v>3</v>
      </c>
      <c r="F8" s="43" t="s">
        <v>4</v>
      </c>
      <c r="G8" s="41" t="s">
        <v>5</v>
      </c>
    </row>
    <row r="9" spans="1:7" ht="41.45" customHeight="1" x14ac:dyDescent="0.25">
      <c r="A9" s="41"/>
      <c r="B9" s="41"/>
      <c r="C9" s="42"/>
      <c r="D9" s="42"/>
      <c r="E9" s="41"/>
      <c r="F9" s="43"/>
      <c r="G9" s="41"/>
    </row>
    <row r="10" spans="1:7" s="38" customFormat="1" ht="31.15" customHeight="1" x14ac:dyDescent="0.2">
      <c r="A10" s="19">
        <v>45327</v>
      </c>
      <c r="B10" s="20" t="s">
        <v>43</v>
      </c>
      <c r="C10" s="21" t="s">
        <v>6</v>
      </c>
      <c r="D10" s="22" t="s">
        <v>27</v>
      </c>
      <c r="E10" s="23" t="s">
        <v>7</v>
      </c>
      <c r="F10" s="24">
        <v>3500</v>
      </c>
      <c r="G10" s="19">
        <v>45356</v>
      </c>
    </row>
    <row r="11" spans="1:7" s="38" customFormat="1" ht="39" customHeight="1" x14ac:dyDescent="0.2">
      <c r="A11" s="19">
        <v>45348</v>
      </c>
      <c r="B11" s="20" t="s">
        <v>42</v>
      </c>
      <c r="C11" s="21" t="s">
        <v>22</v>
      </c>
      <c r="D11" s="25" t="s">
        <v>41</v>
      </c>
      <c r="E11" s="6" t="s">
        <v>8</v>
      </c>
      <c r="F11" s="24">
        <v>76517.100000000006</v>
      </c>
      <c r="G11" s="26">
        <v>45378</v>
      </c>
    </row>
    <row r="12" spans="1:7" s="39" customFormat="1" ht="36" x14ac:dyDescent="0.2">
      <c r="A12" s="27">
        <v>45331</v>
      </c>
      <c r="B12" s="20" t="s">
        <v>39</v>
      </c>
      <c r="C12" s="21" t="s">
        <v>23</v>
      </c>
      <c r="D12" s="15" t="s">
        <v>26</v>
      </c>
      <c r="E12" s="6" t="s">
        <v>24</v>
      </c>
      <c r="F12" s="24">
        <v>11210</v>
      </c>
      <c r="G12" s="26">
        <v>45360</v>
      </c>
    </row>
    <row r="13" spans="1:7" s="39" customFormat="1" ht="36" x14ac:dyDescent="0.2">
      <c r="A13" s="27">
        <v>45338</v>
      </c>
      <c r="B13" s="20" t="s">
        <v>40</v>
      </c>
      <c r="C13" s="21" t="s">
        <v>23</v>
      </c>
      <c r="D13" s="15" t="s">
        <v>26</v>
      </c>
      <c r="E13" s="6" t="s">
        <v>24</v>
      </c>
      <c r="F13" s="24">
        <v>21682.5</v>
      </c>
      <c r="G13" s="26">
        <v>45367</v>
      </c>
    </row>
    <row r="14" spans="1:7" s="39" customFormat="1" ht="34.9" customHeight="1" x14ac:dyDescent="0.2">
      <c r="A14" s="27">
        <v>45335</v>
      </c>
      <c r="B14" s="20" t="s">
        <v>37</v>
      </c>
      <c r="C14" s="21" t="s">
        <v>9</v>
      </c>
      <c r="D14" s="15" t="s">
        <v>36</v>
      </c>
      <c r="E14" s="6" t="s">
        <v>10</v>
      </c>
      <c r="F14" s="24">
        <v>101397.49</v>
      </c>
      <c r="G14" s="26">
        <v>45364</v>
      </c>
    </row>
    <row r="15" spans="1:7" s="39" customFormat="1" ht="34.9" customHeight="1" x14ac:dyDescent="0.2">
      <c r="A15" s="27">
        <v>45342</v>
      </c>
      <c r="B15" s="20" t="s">
        <v>38</v>
      </c>
      <c r="C15" s="21" t="s">
        <v>9</v>
      </c>
      <c r="D15" s="15" t="s">
        <v>36</v>
      </c>
      <c r="E15" s="6" t="s">
        <v>10</v>
      </c>
      <c r="F15" s="24">
        <v>90046.13</v>
      </c>
      <c r="G15" s="26">
        <v>45371</v>
      </c>
    </row>
    <row r="16" spans="1:7" s="39" customFormat="1" ht="34.9" customHeight="1" x14ac:dyDescent="0.2">
      <c r="A16" s="27">
        <v>45343</v>
      </c>
      <c r="B16" s="20" t="s">
        <v>64</v>
      </c>
      <c r="C16" s="21" t="s">
        <v>32</v>
      </c>
      <c r="D16" s="15" t="s">
        <v>35</v>
      </c>
      <c r="E16" s="6" t="s">
        <v>34</v>
      </c>
      <c r="F16" s="24">
        <v>184115.4</v>
      </c>
      <c r="G16" s="26">
        <f>A16+45</f>
        <v>45388</v>
      </c>
    </row>
    <row r="17" spans="1:8" s="39" customFormat="1" ht="34.9" customHeight="1" x14ac:dyDescent="0.2">
      <c r="A17" s="27">
        <v>45323</v>
      </c>
      <c r="B17" s="20" t="s">
        <v>30</v>
      </c>
      <c r="C17" s="21" t="s">
        <v>11</v>
      </c>
      <c r="D17" s="15" t="s">
        <v>31</v>
      </c>
      <c r="E17" s="6" t="s">
        <v>12</v>
      </c>
      <c r="F17" s="24">
        <v>810</v>
      </c>
      <c r="G17" s="26">
        <v>45351</v>
      </c>
    </row>
    <row r="18" spans="1:8" ht="25.5" customHeight="1" x14ac:dyDescent="0.25">
      <c r="A18" s="44" t="s">
        <v>44</v>
      </c>
      <c r="B18" s="44"/>
      <c r="C18" s="44"/>
      <c r="D18" s="44"/>
      <c r="E18" s="44"/>
      <c r="F18" s="4">
        <f>SUM(F10:F17)</f>
        <v>489278.62</v>
      </c>
      <c r="G18" s="5"/>
    </row>
    <row r="19" spans="1:8" ht="35.25" customHeight="1" x14ac:dyDescent="0.25">
      <c r="A19" s="45" t="s">
        <v>13</v>
      </c>
      <c r="B19" s="45"/>
      <c r="C19" s="45" t="s">
        <v>14</v>
      </c>
      <c r="D19" s="45"/>
      <c r="E19" s="45" t="s">
        <v>15</v>
      </c>
      <c r="F19" s="45"/>
      <c r="G19" s="45"/>
    </row>
    <row r="20" spans="1:8" ht="28.5" customHeight="1" x14ac:dyDescent="0.25">
      <c r="A20" s="46" t="s">
        <v>16</v>
      </c>
      <c r="B20" s="46"/>
      <c r="C20" s="46" t="s">
        <v>47</v>
      </c>
      <c r="D20" s="46"/>
      <c r="E20" s="46" t="s">
        <v>16</v>
      </c>
      <c r="F20" s="46"/>
      <c r="G20" s="46"/>
    </row>
    <row r="21" spans="1:8" x14ac:dyDescent="0.25">
      <c r="A21" s="47" t="s">
        <v>17</v>
      </c>
      <c r="B21" s="47"/>
      <c r="C21" s="47" t="s">
        <v>18</v>
      </c>
      <c r="D21" s="47"/>
      <c r="E21" s="47" t="s">
        <v>45</v>
      </c>
      <c r="F21" s="47"/>
      <c r="G21" s="47"/>
    </row>
    <row r="22" spans="1:8" ht="15" customHeight="1" x14ac:dyDescent="0.25">
      <c r="A22" s="46" t="s">
        <v>19</v>
      </c>
      <c r="B22" s="46"/>
      <c r="C22" s="46" t="s">
        <v>20</v>
      </c>
      <c r="D22" s="46"/>
      <c r="E22" s="46" t="s">
        <v>46</v>
      </c>
      <c r="F22" s="46"/>
      <c r="G22" s="46"/>
    </row>
    <row r="25" spans="1:8" x14ac:dyDescent="0.25">
      <c r="E25" s="17" t="s">
        <v>25</v>
      </c>
      <c r="F25" s="17"/>
      <c r="H25" s="18"/>
    </row>
    <row r="28" spans="1:8" x14ac:dyDescent="0.25">
      <c r="C28" s="17"/>
      <c r="D28" s="17" t="s">
        <v>25</v>
      </c>
      <c r="E28" s="17" t="s">
        <v>25</v>
      </c>
    </row>
    <row r="29" spans="1:8" x14ac:dyDescent="0.25">
      <c r="C29" s="17"/>
      <c r="D29" s="17" t="s">
        <v>25</v>
      </c>
      <c r="E29" s="17" t="s">
        <v>25</v>
      </c>
    </row>
  </sheetData>
  <mergeCells count="22">
    <mergeCell ref="A21:B21"/>
    <mergeCell ref="C21:D21"/>
    <mergeCell ref="E21:G21"/>
    <mergeCell ref="A22:B22"/>
    <mergeCell ref="C22:D22"/>
    <mergeCell ref="E22:G22"/>
    <mergeCell ref="A18:E18"/>
    <mergeCell ref="A19:B19"/>
    <mergeCell ref="C19:D19"/>
    <mergeCell ref="E19:G19"/>
    <mergeCell ref="A20:B20"/>
    <mergeCell ref="C20:D20"/>
    <mergeCell ref="E20:G20"/>
    <mergeCell ref="A4:G4"/>
    <mergeCell ref="A5:G5"/>
    <mergeCell ref="A8:A9"/>
    <mergeCell ref="B8:B9"/>
    <mergeCell ref="C8:C9"/>
    <mergeCell ref="D8:D9"/>
    <mergeCell ref="E8:E9"/>
    <mergeCell ref="F8:F9"/>
    <mergeCell ref="G8:G9"/>
  </mergeCells>
  <pageMargins left="0.43307086614173229" right="0.19685039370078741" top="0.31496062992125984" bottom="0.31496062992125984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59366-DF27-43A6-9332-B9593A0581A8}">
  <dimension ref="A1:H29"/>
  <sheetViews>
    <sheetView workbookViewId="0">
      <selection activeCell="F17" sqref="F17"/>
    </sheetView>
  </sheetViews>
  <sheetFormatPr defaultRowHeight="12" x14ac:dyDescent="0.2"/>
  <cols>
    <col min="1" max="1" width="11.42578125" style="17" customWidth="1"/>
    <col min="2" max="2" width="35" style="17" customWidth="1"/>
    <col min="3" max="3" width="13.7109375" style="17" customWidth="1"/>
    <col min="4" max="4" width="11.7109375" style="18" customWidth="1"/>
    <col min="5" max="5" width="11.140625" style="18" customWidth="1"/>
    <col min="6" max="6" width="11" style="18" customWidth="1"/>
    <col min="7" max="7" width="12.7109375" style="18" customWidth="1"/>
    <col min="8" max="8" width="11.7109375" style="18" customWidth="1"/>
    <col min="9" max="16384" width="9.140625" style="31"/>
  </cols>
  <sheetData>
    <row r="1" spans="1:8" s="30" customFormat="1" ht="23.25" customHeight="1" x14ac:dyDescent="0.2">
      <c r="A1" s="28" t="s">
        <v>48</v>
      </c>
      <c r="B1" s="28" t="s">
        <v>49</v>
      </c>
      <c r="C1" s="28" t="s">
        <v>50</v>
      </c>
      <c r="D1" s="29" t="s">
        <v>51</v>
      </c>
      <c r="E1" s="29" t="s">
        <v>52</v>
      </c>
      <c r="F1" s="29" t="s">
        <v>53</v>
      </c>
      <c r="G1" s="29" t="s">
        <v>54</v>
      </c>
      <c r="H1" s="29" t="s">
        <v>55</v>
      </c>
    </row>
    <row r="2" spans="1:8" x14ac:dyDescent="0.2">
      <c r="A2" s="17" t="s">
        <v>56</v>
      </c>
      <c r="B2" s="17" t="s">
        <v>6</v>
      </c>
      <c r="C2" s="17" t="s">
        <v>43</v>
      </c>
      <c r="D2" s="18">
        <v>3500</v>
      </c>
      <c r="H2" s="18">
        <v>3500</v>
      </c>
    </row>
    <row r="3" spans="1:8" customFormat="1" ht="15" x14ac:dyDescent="0.25">
      <c r="D3" s="32"/>
      <c r="E3" s="32"/>
      <c r="F3" s="32"/>
      <c r="G3" s="32"/>
      <c r="H3" s="32"/>
    </row>
    <row r="4" spans="1:8" s="35" customFormat="1" x14ac:dyDescent="0.2">
      <c r="A4" s="33" t="s">
        <v>56</v>
      </c>
      <c r="B4" s="33" t="s">
        <v>6</v>
      </c>
      <c r="C4" s="33" t="s">
        <v>25</v>
      </c>
      <c r="D4" s="34">
        <f>SUBTOTAL(9, D2:D3)</f>
        <v>3500</v>
      </c>
      <c r="E4" s="34">
        <f>SUBTOTAL(9, E2:E3)</f>
        <v>0</v>
      </c>
      <c r="F4" s="34">
        <f>SUBTOTAL(9, F2:F3)</f>
        <v>0</v>
      </c>
      <c r="G4" s="34">
        <f>SUBTOTAL(9, G2:G3)</f>
        <v>0</v>
      </c>
      <c r="H4" s="34">
        <f>SUBTOTAL(9, H2:H3)</f>
        <v>3500</v>
      </c>
    </row>
    <row r="5" spans="1:8" customFormat="1" ht="15" x14ac:dyDescent="0.25">
      <c r="D5" s="32"/>
      <c r="E5" s="32"/>
      <c r="F5" s="32"/>
      <c r="G5" s="32"/>
      <c r="H5" s="32"/>
    </row>
    <row r="6" spans="1:8" x14ac:dyDescent="0.2">
      <c r="A6" s="17" t="s">
        <v>57</v>
      </c>
      <c r="B6" s="17" t="s">
        <v>58</v>
      </c>
      <c r="C6" s="17" t="s">
        <v>42</v>
      </c>
      <c r="D6" s="18">
        <v>76517.100000000006</v>
      </c>
      <c r="H6" s="18">
        <v>76517.100000000006</v>
      </c>
    </row>
    <row r="7" spans="1:8" customFormat="1" ht="15" x14ac:dyDescent="0.25">
      <c r="D7" s="32"/>
      <c r="E7" s="32"/>
      <c r="F7" s="32"/>
      <c r="G7" s="32"/>
      <c r="H7" s="32"/>
    </row>
    <row r="8" spans="1:8" s="35" customFormat="1" x14ac:dyDescent="0.2">
      <c r="A8" s="33" t="s">
        <v>57</v>
      </c>
      <c r="B8" s="33" t="s">
        <v>58</v>
      </c>
      <c r="C8" s="33" t="s">
        <v>25</v>
      </c>
      <c r="D8" s="34">
        <f>SUBTOTAL(9, D6:D7)</f>
        <v>76517.100000000006</v>
      </c>
      <c r="E8" s="34">
        <f>SUBTOTAL(9, E6:E7)</f>
        <v>0</v>
      </c>
      <c r="F8" s="34">
        <f>SUBTOTAL(9, F6:F7)</f>
        <v>0</v>
      </c>
      <c r="G8" s="34">
        <f>SUBTOTAL(9, G6:G7)</f>
        <v>0</v>
      </c>
      <c r="H8" s="34">
        <f>SUBTOTAL(9, H6:H7)</f>
        <v>76517.100000000006</v>
      </c>
    </row>
    <row r="9" spans="1:8" customFormat="1" ht="15" x14ac:dyDescent="0.25">
      <c r="D9" s="32"/>
      <c r="E9" s="32"/>
      <c r="F9" s="32"/>
      <c r="G9" s="32"/>
      <c r="H9" s="32"/>
    </row>
    <row r="10" spans="1:8" x14ac:dyDescent="0.2">
      <c r="A10" s="17" t="s">
        <v>59</v>
      </c>
      <c r="B10" s="17" t="s">
        <v>23</v>
      </c>
      <c r="C10" s="17" t="s">
        <v>39</v>
      </c>
      <c r="D10" s="18">
        <v>11210</v>
      </c>
      <c r="H10" s="18">
        <v>11210</v>
      </c>
    </row>
    <row r="11" spans="1:8" x14ac:dyDescent="0.2">
      <c r="A11" s="17" t="s">
        <v>59</v>
      </c>
      <c r="B11" s="17" t="s">
        <v>23</v>
      </c>
      <c r="C11" s="17" t="s">
        <v>40</v>
      </c>
      <c r="D11" s="18">
        <v>21682.5</v>
      </c>
      <c r="H11" s="18">
        <v>21682.5</v>
      </c>
    </row>
    <row r="12" spans="1:8" customFormat="1" ht="15" x14ac:dyDescent="0.25">
      <c r="D12" s="32"/>
      <c r="E12" s="32"/>
      <c r="F12" s="32"/>
      <c r="G12" s="32"/>
      <c r="H12" s="32"/>
    </row>
    <row r="13" spans="1:8" s="35" customFormat="1" x14ac:dyDescent="0.2">
      <c r="A13" s="33" t="s">
        <v>59</v>
      </c>
      <c r="B13" s="33" t="s">
        <v>23</v>
      </c>
      <c r="C13" s="33" t="s">
        <v>25</v>
      </c>
      <c r="D13" s="34">
        <f>SUBTOTAL(9, D10:D12)</f>
        <v>32892.5</v>
      </c>
      <c r="E13" s="34">
        <f>SUBTOTAL(9, E10:E12)</f>
        <v>0</v>
      </c>
      <c r="F13" s="34">
        <f>SUBTOTAL(9, F10:F12)</f>
        <v>0</v>
      </c>
      <c r="G13" s="34">
        <f>SUBTOTAL(9, G10:G12)</f>
        <v>0</v>
      </c>
      <c r="H13" s="34">
        <f>SUBTOTAL(9, H10:H12)</f>
        <v>32892.5</v>
      </c>
    </row>
    <row r="14" spans="1:8" customFormat="1" ht="15" x14ac:dyDescent="0.25">
      <c r="D14" s="32"/>
      <c r="E14" s="32"/>
      <c r="F14" s="32"/>
      <c r="G14" s="32"/>
      <c r="H14" s="32"/>
    </row>
    <row r="15" spans="1:8" x14ac:dyDescent="0.2">
      <c r="A15" s="17" t="s">
        <v>60</v>
      </c>
      <c r="B15" s="17" t="s">
        <v>9</v>
      </c>
      <c r="C15" s="17" t="s">
        <v>37</v>
      </c>
      <c r="D15" s="18">
        <v>101397.49</v>
      </c>
      <c r="H15" s="18">
        <v>101397.49</v>
      </c>
    </row>
    <row r="16" spans="1:8" x14ac:dyDescent="0.2">
      <c r="A16" s="17" t="s">
        <v>60</v>
      </c>
      <c r="B16" s="17" t="s">
        <v>9</v>
      </c>
      <c r="C16" s="17" t="s">
        <v>38</v>
      </c>
      <c r="D16" s="18">
        <v>90046.13</v>
      </c>
      <c r="H16" s="18">
        <v>90046.13</v>
      </c>
    </row>
    <row r="17" spans="1:8" customFormat="1" ht="15" x14ac:dyDescent="0.25">
      <c r="D17" s="32"/>
      <c r="E17" s="32"/>
      <c r="F17" s="32"/>
      <c r="G17" s="32"/>
      <c r="H17" s="32"/>
    </row>
    <row r="18" spans="1:8" s="35" customFormat="1" x14ac:dyDescent="0.2">
      <c r="A18" s="33" t="s">
        <v>60</v>
      </c>
      <c r="B18" s="33" t="s">
        <v>9</v>
      </c>
      <c r="C18" s="33" t="s">
        <v>25</v>
      </c>
      <c r="D18" s="34">
        <f>SUBTOTAL(9, D15:D17)</f>
        <v>191443.62</v>
      </c>
      <c r="E18" s="34">
        <f>SUBTOTAL(9, E15:E17)</f>
        <v>0</v>
      </c>
      <c r="F18" s="34">
        <f>SUBTOTAL(9, F15:F17)</f>
        <v>0</v>
      </c>
      <c r="G18" s="34">
        <f>SUBTOTAL(9, G15:G17)</f>
        <v>0</v>
      </c>
      <c r="H18" s="34">
        <f>SUBTOTAL(9, H15:H17)</f>
        <v>191443.62</v>
      </c>
    </row>
    <row r="19" spans="1:8" customFormat="1" ht="15" x14ac:dyDescent="0.25">
      <c r="D19" s="32"/>
      <c r="E19" s="32"/>
      <c r="F19" s="32"/>
      <c r="G19" s="32"/>
      <c r="H19" s="32"/>
    </row>
    <row r="20" spans="1:8" x14ac:dyDescent="0.2">
      <c r="A20" s="17" t="s">
        <v>61</v>
      </c>
      <c r="B20" s="17" t="s">
        <v>32</v>
      </c>
      <c r="C20" s="17" t="s">
        <v>33</v>
      </c>
      <c r="D20" s="18">
        <v>184115.4</v>
      </c>
      <c r="H20" s="18">
        <v>184115.4</v>
      </c>
    </row>
    <row r="21" spans="1:8" customFormat="1" ht="15" x14ac:dyDescent="0.25">
      <c r="D21" s="32"/>
      <c r="E21" s="32"/>
      <c r="F21" s="32"/>
      <c r="G21" s="32"/>
      <c r="H21" s="32"/>
    </row>
    <row r="22" spans="1:8" s="35" customFormat="1" x14ac:dyDescent="0.2">
      <c r="A22" s="33" t="s">
        <v>61</v>
      </c>
      <c r="B22" s="33" t="s">
        <v>32</v>
      </c>
      <c r="C22" s="33" t="s">
        <v>25</v>
      </c>
      <c r="D22" s="34">
        <f>SUBTOTAL(9, D20:D21)</f>
        <v>184115.4</v>
      </c>
      <c r="E22" s="34">
        <f>SUBTOTAL(9, E20:E21)</f>
        <v>0</v>
      </c>
      <c r="F22" s="34">
        <f>SUBTOTAL(9, F20:F21)</f>
        <v>0</v>
      </c>
      <c r="G22" s="34">
        <f>SUBTOTAL(9, G20:G21)</f>
        <v>0</v>
      </c>
      <c r="H22" s="34">
        <f>SUBTOTAL(9, H20:H21)</f>
        <v>184115.4</v>
      </c>
    </row>
    <row r="23" spans="1:8" customFormat="1" ht="15" x14ac:dyDescent="0.25">
      <c r="D23" s="32"/>
      <c r="E23" s="32"/>
      <c r="F23" s="32"/>
      <c r="G23" s="32"/>
      <c r="H23" s="32"/>
    </row>
    <row r="24" spans="1:8" x14ac:dyDescent="0.2">
      <c r="A24" s="17" t="s">
        <v>62</v>
      </c>
      <c r="B24" s="17" t="s">
        <v>11</v>
      </c>
      <c r="C24" s="17" t="s">
        <v>30</v>
      </c>
      <c r="D24" s="18">
        <v>810</v>
      </c>
      <c r="H24" s="18">
        <v>810</v>
      </c>
    </row>
    <row r="25" spans="1:8" customFormat="1" ht="15" x14ac:dyDescent="0.25">
      <c r="D25" s="32"/>
      <c r="E25" s="32"/>
      <c r="F25" s="32"/>
      <c r="G25" s="32"/>
      <c r="H25" s="32"/>
    </row>
    <row r="26" spans="1:8" s="35" customFormat="1" x14ac:dyDescent="0.2">
      <c r="A26" s="33" t="s">
        <v>62</v>
      </c>
      <c r="B26" s="33" t="s">
        <v>11</v>
      </c>
      <c r="C26" s="33" t="s">
        <v>25</v>
      </c>
      <c r="D26" s="34">
        <f>SUBTOTAL(9, D24:D25)</f>
        <v>810</v>
      </c>
      <c r="E26" s="34">
        <f>SUBTOTAL(9, E24:E25)</f>
        <v>0</v>
      </c>
      <c r="F26" s="34">
        <f>SUBTOTAL(9, F24:F25)</f>
        <v>0</v>
      </c>
      <c r="G26" s="34">
        <f>SUBTOTAL(9, G24:G25)</f>
        <v>0</v>
      </c>
      <c r="H26" s="34">
        <f>SUBTOTAL(9, H24:H25)</f>
        <v>810</v>
      </c>
    </row>
    <row r="27" spans="1:8" customFormat="1" ht="15" x14ac:dyDescent="0.25">
      <c r="D27" s="32"/>
      <c r="E27" s="32"/>
      <c r="F27" s="32"/>
      <c r="G27" s="32"/>
      <c r="H27" s="32"/>
    </row>
    <row r="28" spans="1:8" s="35" customFormat="1" ht="12.75" thickBot="1" x14ac:dyDescent="0.25">
      <c r="A28" s="33" t="s">
        <v>63</v>
      </c>
      <c r="B28" s="33" t="s">
        <v>25</v>
      </c>
      <c r="C28" s="33" t="s">
        <v>25</v>
      </c>
      <c r="D28" s="34">
        <f>SUBTOTAL(9, D2:D27)</f>
        <v>489278.62</v>
      </c>
      <c r="E28" s="34">
        <f>SUBTOTAL(9, E2:E27)</f>
        <v>0</v>
      </c>
      <c r="F28" s="34">
        <f>SUBTOTAL(9, F2:F27)</f>
        <v>0</v>
      </c>
      <c r="G28" s="34">
        <f>SUBTOTAL(9, G2:G27)</f>
        <v>0</v>
      </c>
      <c r="H28" s="34">
        <f>SUBTOTAL(9, H2:H27)</f>
        <v>489278.62</v>
      </c>
    </row>
    <row r="29" spans="1:8" customFormat="1" ht="16.5" thickTop="1" thickBot="1" x14ac:dyDescent="0.3">
      <c r="A29" s="36"/>
      <c r="B29" s="36"/>
      <c r="C29" s="36"/>
      <c r="D29" s="37"/>
      <c r="E29" s="37"/>
      <c r="F29" s="37"/>
      <c r="G29" s="37"/>
      <c r="H29" s="37"/>
    </row>
  </sheetData>
  <pageMargins left="0.70866141732283472" right="0.70866141732283472" top="1.1417322834645669" bottom="0.74803149606299213" header="0.31496062992125984" footer="0.31496062992125984"/>
  <pageSetup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Febrero</vt:lpstr>
      <vt:lpstr>Sheet1</vt:lpstr>
      <vt:lpstr>Febrero!Print_Titles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2024-03-05T13:58:07Z</cp:lastPrinted>
  <dcterms:created xsi:type="dcterms:W3CDTF">2023-01-31T12:34:00Z</dcterms:created>
  <dcterms:modified xsi:type="dcterms:W3CDTF">2024-03-05T13:58:56Z</dcterms:modified>
</cp:coreProperties>
</file>