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noa\Downloads\"/>
    </mc:Choice>
  </mc:AlternateContent>
  <xr:revisionPtr revIDLastSave="0" documentId="8_{F133D6BA-BA61-404F-8B9D-B243AE67BCDC}" xr6:coauthVersionLast="47" xr6:coauthVersionMax="47" xr10:uidLastSave="{00000000-0000-0000-0000-000000000000}"/>
  <bookViews>
    <workbookView xWindow="-120" yWindow="-120" windowWidth="29040" windowHeight="15840" xr2:uid="{BD4FFA54-5D6D-4335-9D7D-98E1F2C98FC2}"/>
  </bookViews>
  <sheets>
    <sheet name="Informe para el portal" sheetId="1" r:id="rId1"/>
  </sheets>
  <externalReferences>
    <externalReference r:id="rId2"/>
  </externalReferenc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5" i="1"/>
  <c r="C16" i="1"/>
  <c r="C25" i="1"/>
  <c r="I25" i="1"/>
  <c r="F29" i="1"/>
  <c r="F30" i="1"/>
  <c r="I30" i="1"/>
  <c r="J30" i="1"/>
</calcChain>
</file>

<file path=xl/sharedStrings.xml><?xml version="1.0" encoding="utf-8"?>
<sst xmlns="http://schemas.openxmlformats.org/spreadsheetml/2006/main" count="74" uniqueCount="70">
  <si>
    <r>
      <t xml:space="preserve">Hamlet Durán
</t>
    </r>
    <r>
      <rPr>
        <sz val="14"/>
        <color theme="1"/>
        <rFont val="Calibri"/>
        <family val="2"/>
        <scheme val="minor"/>
      </rPr>
      <t>Encargado de Planificación y Desarrollo</t>
    </r>
  </si>
  <si>
    <t xml:space="preserve">VI. I - De acuerdo a los eventos presentados durante la ejecución del producto, ¿qué aspecto puede mejorarse?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</si>
  <si>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</si>
  <si>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>Es el acceso de las instituciones públicas, privadas y de la sociedad civil a la base de datos del SIUBEN.</t>
  </si>
  <si>
    <t xml:space="preserve">Descripción del producto: </t>
  </si>
  <si>
    <t>09 - Instituciones registran  los hogares beneficiarios en la base de datos del SIUBEN Para la creación del  Registro Único de Beneficiarios</t>
  </si>
  <si>
    <t xml:space="preserve">Producto: </t>
  </si>
  <si>
    <t>Es el registro de todos los hogares ubicados en el territorio nacional para su categorización de acuerdo a su nivel socioeconómico o vulnerabilidad, con el fin de proveer información a los programas sociales y a los hacedores de políticas sociales para su focalización de políticas sociales en la República Dominicana.</t>
  </si>
  <si>
    <t>08 - Hogares incluidos en  la base de datos del SIUBEN para la constitución del Registro Social Universal</t>
  </si>
  <si>
    <t>V.I - Información de Logros y Desviaciones por Producto</t>
  </si>
  <si>
    <t>V. Análisis de los Logros y Desviaciones</t>
  </si>
  <si>
    <t>Cantidad de encuestas realizadas</t>
  </si>
  <si>
    <t xml:space="preserve">La ejecución financiera se reporta de manera anual </t>
  </si>
  <si>
    <t xml:space="preserve">La ejecución física se reporta de manera anual </t>
  </si>
  <si>
    <t>Cantidad  de hogares contenidos en el padrón-SIUBEN</t>
  </si>
  <si>
    <t>Financiero 
(%) 
H=F/D</t>
  </si>
  <si>
    <t>Física 
(%)
 G=E/C</t>
  </si>
  <si>
    <t>Financiera 
 (F)</t>
  </si>
  <si>
    <t>Física 
(E)</t>
  </si>
  <si>
    <t>Financiera
(D)</t>
  </si>
  <si>
    <t>Física
(C)</t>
  </si>
  <si>
    <t>Financiera
(B)</t>
  </si>
  <si>
    <t>Física
(A)</t>
  </si>
  <si>
    <t>Indicador</t>
  </si>
  <si>
    <t>Producto</t>
  </si>
  <si>
    <t>Avance</t>
  </si>
  <si>
    <t>Ejecución Anual</t>
  </si>
  <si>
    <t xml:space="preserve"> Programación Anual </t>
  </si>
  <si>
    <t xml:space="preserve"> Presupuesto Anual </t>
  </si>
  <si>
    <t>IV.II - Formulación y Ejecución Trimestral de las Metas por Producto</t>
  </si>
  <si>
    <t>Porcentaje de Ejecución (ejecutado/vigente)</t>
  </si>
  <si>
    <t>Presupuesto Ejecutado</t>
  </si>
  <si>
    <t>Presupuesto Vigente</t>
  </si>
  <si>
    <t>Presupuesto Inicial</t>
  </si>
  <si>
    <t>IV.I - Desempeño financiero</t>
  </si>
  <si>
    <t>IV. Formulación y Ejecución Física-Financiera</t>
  </si>
  <si>
    <t>Incrementar el número de análisis de políticas y estudios económicos y sociales de 5 en el 2022 a 15 en el 2024, para apoyar al
diseño, la implementación y la evaluación de las políticas públicas.</t>
  </si>
  <si>
    <t>Resultado Asociado:</t>
  </si>
  <si>
    <t>Sector público, privado, agencias institucionales, y ciudadanía.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</si>
  <si>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</si>
  <si>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Incrementar el número de análisis de políticas y estudios económicos y sociales disponibles, a fin de apoyar el diseño,
implementación y evaluación de políticas públicas, planes y programas, para el desarrollo social y económico del país.</t>
  </si>
  <si>
    <t>Descripción:</t>
  </si>
  <si>
    <t>13 - Análisis de Estudios Económicos y Sociales</t>
  </si>
  <si>
    <t>Nombre:</t>
  </si>
  <si>
    <t>III. Información del Programa</t>
  </si>
  <si>
    <t>2.3.3</t>
  </si>
  <si>
    <t>Objetivo(s) específico(s):</t>
  </si>
  <si>
    <t>Objetivo general:</t>
  </si>
  <si>
    <t>Eje estratégico:</t>
  </si>
  <si>
    <t>II. Contribución a la Estrategia Nacional de Desarrollo</t>
  </si>
  <si>
    <t>Ser una institución innovadora con altos estándares técnicos, de gobernanza, transparencia y manejo ético de la información, que gestiona el Registro Social Universal de hogares y el Registro Único de Beneficiarios de la República Dominicana con las mejores prácticas globales en el manejo de datos, agregando valor para orientar la asignación efectiva de recursos públicos.</t>
  </si>
  <si>
    <t>Visión</t>
  </si>
  <si>
    <t>Gestionar el Registro Social Universal de Hogares (RSUH) y el Registro Único de Beneficiarios (RUB) a fin de proveer las informaciones necesarias para la identificación de la población elegible de los diferentes beneficios que entrega el Estado para una asignación efectiva de recursos públicos.</t>
  </si>
  <si>
    <t>Misión</t>
  </si>
  <si>
    <t>0018 - SISTEMA UNICO DE BENEFICIARIOS</t>
  </si>
  <si>
    <t>Unidad Ejecutora</t>
  </si>
  <si>
    <t>01 - MINISTERIO DE ECONOMIA, PLANIFICACION Y DESARROLLO</t>
  </si>
  <si>
    <t>Subcapítulo</t>
  </si>
  <si>
    <t>0220 - MINISTERIO DE ECONOMIA, PLANIFICACION Y DESARROLLO</t>
  </si>
  <si>
    <t>Capítulo</t>
  </si>
  <si>
    <t>I.I - Completar los datos requeridos sobre la institución</t>
  </si>
  <si>
    <t>I -Información Instituciónal</t>
  </si>
  <si>
    <t>28/03/2019</t>
  </si>
  <si>
    <t>Lineamientos para la Ejecución Presupuestaria 2023 del Gobierno General Nacional</t>
  </si>
  <si>
    <t>DEC-FOR013</t>
  </si>
  <si>
    <t>Versión</t>
  </si>
  <si>
    <t>Fecha Versión</t>
  </si>
  <si>
    <t>Documento Relacionado</t>
  </si>
  <si>
    <t>Código</t>
  </si>
  <si>
    <t>Informe de Evaluación Anual 2024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</si>
</sst>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[$-10409]0.00%"/>
    <numFmt numFmtId="165" formatCode="[$-10409]#,##0.00;\-#,##0.00"/>
    <numFmt numFmtId="166" formatCode="[$-10409]#,##0;\-#,##0"/>
    <numFmt numFmtId="167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entury Gothic"/>
      <family val="2"/>
    </font>
    <font>
      <b/>
      <sz val="11"/>
      <color rgb="FF000000"/>
      <name val="Calibri"/>
      <family val="2"/>
      <scheme val="minor"/>
    </font>
    <font>
      <sz val="9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2"/>
      <color rgb="FF000000"/>
      <name val="Century Gothic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2" xfId="0" applyBorder="1"/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7" fillId="2" borderId="5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0" fontId="6" fillId="4" borderId="5" xfId="0" applyFont="1" applyFill="1" applyBorder="1" applyAlignment="1" applyProtection="1">
      <alignment horizontal="left" vertical="center" wrapText="1"/>
      <protection locked="0"/>
    </xf>
    <xf numFmtId="0" fontId="6" fillId="4" borderId="0" xfId="0" applyFont="1" applyFill="1" applyAlignment="1" applyProtection="1">
      <alignment horizontal="left" vertical="center" wrapText="1"/>
      <protection locked="0"/>
    </xf>
    <xf numFmtId="0" fontId="10" fillId="4" borderId="6" xfId="0" applyFont="1" applyFill="1" applyBorder="1" applyAlignment="1" applyProtection="1">
      <alignment vertical="center" wrapText="1"/>
      <protection locked="0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164" fontId="11" fillId="5" borderId="7" xfId="0" applyNumberFormat="1" applyFont="1" applyFill="1" applyBorder="1" applyAlignment="1" applyProtection="1">
      <alignment horizontal="center" vertical="center" wrapText="1" readingOrder="1"/>
      <protection locked="0"/>
    </xf>
    <xf numFmtId="10" fontId="11" fillId="5" borderId="8" xfId="2" applyNumberFormat="1" applyFont="1" applyFill="1" applyBorder="1" applyAlignment="1" applyProtection="1">
      <alignment horizontal="center" vertical="center" wrapText="1" readingOrder="1"/>
      <protection locked="0"/>
    </xf>
    <xf numFmtId="165" fontId="11" fillId="0" borderId="9" xfId="0" applyNumberFormat="1" applyFont="1" applyBorder="1" applyAlignment="1" applyProtection="1">
      <alignment horizontal="center" vertical="center" wrapText="1" readingOrder="1"/>
      <protection locked="0"/>
    </xf>
    <xf numFmtId="166" fontId="11" fillId="0" borderId="9" xfId="0" applyNumberFormat="1" applyFont="1" applyBorder="1" applyAlignment="1" applyProtection="1">
      <alignment horizontal="center" vertical="center" wrapText="1"/>
      <protection locked="0"/>
    </xf>
    <xf numFmtId="0" fontId="11" fillId="0" borderId="9" xfId="2" applyNumberFormat="1" applyFont="1" applyBorder="1" applyAlignment="1" applyProtection="1">
      <alignment horizontal="center" vertical="center" wrapText="1" readingOrder="1"/>
      <protection locked="0"/>
    </xf>
    <xf numFmtId="0" fontId="11" fillId="0" borderId="9" xfId="0" applyFont="1" applyBorder="1" applyAlignment="1" applyProtection="1">
      <alignment vertical="top" wrapText="1"/>
      <protection locked="0"/>
    </xf>
    <xf numFmtId="0" fontId="11" fillId="0" borderId="10" xfId="0" applyFont="1" applyBorder="1" applyAlignment="1" applyProtection="1">
      <alignment vertical="top" wrapText="1"/>
      <protection locked="0"/>
    </xf>
    <xf numFmtId="165" fontId="11" fillId="0" borderId="8" xfId="0" applyNumberFormat="1" applyFont="1" applyBorder="1" applyAlignment="1" applyProtection="1">
      <alignment horizontal="center" vertical="center" wrapText="1" readingOrder="1"/>
      <protection locked="0"/>
    </xf>
    <xf numFmtId="166" fontId="11" fillId="0" borderId="8" xfId="0" applyNumberFormat="1" applyFont="1" applyBorder="1" applyAlignment="1" applyProtection="1">
      <alignment horizontal="center" vertical="center" wrapText="1"/>
      <protection locked="0"/>
    </xf>
    <xf numFmtId="9" fontId="11" fillId="0" borderId="8" xfId="2" applyFont="1" applyBorder="1" applyAlignment="1" applyProtection="1">
      <alignment horizontal="center" vertical="center" wrapText="1" readingOrder="1"/>
      <protection locked="0"/>
    </xf>
    <xf numFmtId="0" fontId="11" fillId="0" borderId="8" xfId="0" applyFont="1" applyBorder="1" applyAlignment="1" applyProtection="1">
      <alignment vertical="top" wrapText="1"/>
      <protection locked="0"/>
    </xf>
    <xf numFmtId="0" fontId="11" fillId="0" borderId="11" xfId="0" applyFont="1" applyBorder="1" applyAlignment="1" applyProtection="1">
      <alignment vertical="top" wrapText="1"/>
      <protection locked="0"/>
    </xf>
    <xf numFmtId="0" fontId="12" fillId="6" borderId="12" xfId="0" applyFont="1" applyFill="1" applyBorder="1" applyAlignment="1">
      <alignment horizontal="center" vertical="center" wrapText="1" readingOrder="1"/>
    </xf>
    <xf numFmtId="0" fontId="12" fillId="6" borderId="13" xfId="0" applyFont="1" applyFill="1" applyBorder="1" applyAlignment="1">
      <alignment horizontal="center" vertical="center" wrapText="1" readingOrder="1"/>
    </xf>
    <xf numFmtId="0" fontId="12" fillId="6" borderId="14" xfId="0" applyFont="1" applyFill="1" applyBorder="1" applyAlignment="1">
      <alignment horizontal="center" vertical="center" wrapText="1" readingOrder="1"/>
    </xf>
    <xf numFmtId="0" fontId="3" fillId="4" borderId="15" xfId="0" applyFont="1" applyFill="1" applyBorder="1" applyAlignment="1">
      <alignment vertical="top" wrapText="1"/>
    </xf>
    <xf numFmtId="0" fontId="13" fillId="6" borderId="8" xfId="0" applyFont="1" applyFill="1" applyBorder="1" applyAlignment="1">
      <alignment horizontal="center" vertical="center" wrapText="1" readingOrder="1"/>
    </xf>
    <xf numFmtId="0" fontId="3" fillId="4" borderId="8" xfId="0" applyFont="1" applyFill="1" applyBorder="1" applyAlignment="1">
      <alignment vertical="top" wrapText="1"/>
    </xf>
    <xf numFmtId="0" fontId="0" fillId="0" borderId="6" xfId="0" applyBorder="1"/>
    <xf numFmtId="10" fontId="3" fillId="5" borderId="15" xfId="2" applyNumberFormat="1" applyFont="1" applyFill="1" applyBorder="1" applyAlignment="1" applyProtection="1">
      <alignment horizontal="center" vertical="center" wrapText="1" readingOrder="1"/>
    </xf>
    <xf numFmtId="10" fontId="3" fillId="5" borderId="8" xfId="2" applyNumberFormat="1" applyFont="1" applyFill="1" applyBorder="1" applyAlignment="1" applyProtection="1">
      <alignment horizontal="center" vertical="center" wrapText="1" readingOrder="1"/>
    </xf>
    <xf numFmtId="39" fontId="3" fillId="0" borderId="11" xfId="1" applyNumberFormat="1" applyFont="1" applyFill="1" applyBorder="1" applyAlignment="1" applyProtection="1">
      <alignment horizontal="center" vertical="center" wrapText="1" readingOrder="1"/>
      <protection locked="0"/>
    </xf>
    <xf numFmtId="39" fontId="3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39" fontId="3" fillId="0" borderId="7" xfId="1" applyNumberFormat="1" applyFont="1" applyFill="1" applyBorder="1" applyAlignment="1" applyProtection="1">
      <alignment horizontal="center" vertical="center" wrapText="1" readingOrder="1"/>
      <protection locked="0"/>
    </xf>
    <xf numFmtId="39" fontId="3" fillId="0" borderId="8" xfId="1" applyNumberFormat="1" applyFont="1" applyFill="1" applyBorder="1" applyAlignment="1" applyProtection="1">
      <alignment horizontal="center" vertical="center" wrapText="1" readingOrder="1"/>
      <protection locked="0"/>
    </xf>
    <xf numFmtId="39" fontId="3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4" borderId="18" xfId="0" applyFont="1" applyFill="1" applyBorder="1" applyAlignment="1">
      <alignment horizontal="center" vertical="center" wrapText="1" readingOrder="1"/>
    </xf>
    <xf numFmtId="0" fontId="14" fillId="4" borderId="7" xfId="0" applyFont="1" applyFill="1" applyBorder="1" applyAlignment="1">
      <alignment horizontal="center" vertical="center" wrapText="1" readingOrder="1"/>
    </xf>
    <xf numFmtId="0" fontId="14" fillId="4" borderId="11" xfId="0" applyFont="1" applyFill="1" applyBorder="1" applyAlignment="1">
      <alignment horizontal="center" vertical="center" wrapText="1" readingOrder="1"/>
    </xf>
    <xf numFmtId="0" fontId="14" fillId="4" borderId="16" xfId="0" applyFont="1" applyFill="1" applyBorder="1" applyAlignment="1">
      <alignment horizontal="center" vertical="center" wrapText="1" readingOrder="1"/>
    </xf>
    <xf numFmtId="0" fontId="14" fillId="4" borderId="19" xfId="0" applyFont="1" applyFill="1" applyBorder="1" applyAlignment="1">
      <alignment horizontal="center" vertical="center" wrapText="1" readingOrder="1"/>
    </xf>
    <xf numFmtId="0" fontId="10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/>
    </xf>
    <xf numFmtId="0" fontId="16" fillId="4" borderId="20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10" fillId="0" borderId="20" xfId="0" applyFont="1" applyBorder="1" applyAlignment="1">
      <alignment vertical="center"/>
    </xf>
    <xf numFmtId="49" fontId="17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" fillId="0" borderId="20" xfId="0" applyFont="1" applyBorder="1"/>
    <xf numFmtId="0" fontId="7" fillId="2" borderId="20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horizontal="left" vertical="center"/>
    </xf>
    <xf numFmtId="0" fontId="0" fillId="7" borderId="5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6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0" fontId="18" fillId="0" borderId="25" xfId="0" applyFont="1" applyBorder="1" applyAlignment="1">
      <alignment horizontal="center" vertical="center" wrapText="1"/>
    </xf>
    <xf numFmtId="167" fontId="18" fillId="0" borderId="26" xfId="0" applyNumberFormat="1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9" fillId="8" borderId="29" xfId="0" applyFont="1" applyFill="1" applyBorder="1" applyAlignment="1">
      <alignment vertical="top" wrapText="1"/>
    </xf>
    <xf numFmtId="0" fontId="20" fillId="9" borderId="30" xfId="0" applyFont="1" applyFill="1" applyBorder="1" applyAlignment="1">
      <alignment horizontal="center" vertical="center" wrapText="1"/>
    </xf>
    <xf numFmtId="0" fontId="20" fillId="9" borderId="31" xfId="0" applyFont="1" applyFill="1" applyBorder="1" applyAlignment="1">
      <alignment horizontal="center" vertical="center" wrapText="1"/>
    </xf>
    <xf numFmtId="0" fontId="20" fillId="9" borderId="32" xfId="0" applyFont="1" applyFill="1" applyBorder="1" applyAlignment="1">
      <alignment horizontal="center" vertical="center" wrapText="1"/>
    </xf>
    <xf numFmtId="0" fontId="20" fillId="9" borderId="0" xfId="0" applyFont="1" applyFill="1" applyAlignment="1">
      <alignment horizontal="center" vertical="center" wrapText="1"/>
    </xf>
    <xf numFmtId="0" fontId="20" fillId="9" borderId="33" xfId="0" applyFont="1" applyFill="1" applyBorder="1" applyAlignment="1">
      <alignment horizontal="center" vertical="center" wrapText="1"/>
    </xf>
    <xf numFmtId="0" fontId="19" fillId="8" borderId="33" xfId="0" applyFont="1" applyFill="1" applyBorder="1" applyAlignment="1">
      <alignment vertical="top" wrapText="1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19" fillId="8" borderId="37" xfId="0" applyFont="1" applyFill="1" applyBorder="1" applyAlignment="1">
      <alignment vertical="top" wrapText="1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bottom style="thin">
          <color rgb="FFA6A6A6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F991AC67-8A9E-4428-8188-0F0E8B8B632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133987</xdr:colOff>
      <xdr:row>0</xdr:row>
      <xdr:rowOff>38101</xdr:rowOff>
    </xdr:from>
    <xdr:ext cx="1199514" cy="709029"/>
    <xdr:pic>
      <xdr:nvPicPr>
        <xdr:cNvPr id="2" name="Imagen 2">
          <a:extLst>
            <a:ext uri="{FF2B5EF4-FFF2-40B4-BE49-F238E27FC236}">
              <a16:creationId xmlns:a16="http://schemas.microsoft.com/office/drawing/2014/main" id="{5AD76271-4B93-4492-AEE7-88167496D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987" y="38101"/>
          <a:ext cx="1199514" cy="70902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D81F40-76BB-42B7-B8D1-4F64EFC55067}" name="Tabla13" displayName="Tabla13" ref="A28:J30" totalsRowShown="0" headerRowDxfId="14" dataDxfId="13" headerRowBorderDxfId="11" tableBorderDxfId="12" totalsRowBorderDxfId="10">
  <autoFilter ref="A28:J30" xr:uid="{00000000-0009-0000-0100-000001000000}"/>
  <tableColumns count="10">
    <tableColumn id="1" xr3:uid="{1063BF2D-D71C-4DE0-BBD8-B61B59A94030}" name="Producto" dataDxfId="9"/>
    <tableColumn id="2" xr3:uid="{4CF52102-945F-420F-8377-4BB81E14BC58}" name="Indicador" dataDxfId="8"/>
    <tableColumn id="3" xr3:uid="{533FAF0F-6392-447D-8E88-C45B96F7C7CE}" name="Física_x000a_(A)" dataDxfId="7"/>
    <tableColumn id="4" xr3:uid="{2A62508C-9D88-4695-B995-6A387B96A591}" name="Financiera_x000a_(B)" dataDxfId="6"/>
    <tableColumn id="9" xr3:uid="{42FB8629-3CC4-4510-848D-C6E49EBBEB5A}" name="Física_x000a_(C)" dataDxfId="5"/>
    <tableColumn id="10" xr3:uid="{EEA44620-F305-4C3A-B49C-7276B682447C}" name="Financiera_x000a_(D)" dataDxfId="4">
      <calculatedColumnFormula>Tabla13[[#This Row],[Financiera
(B)]]</calculatedColumnFormula>
    </tableColumn>
    <tableColumn id="5" xr3:uid="{B07C0A99-6938-4316-AD38-F0BC09F14D79}" name="Física _x000a_(E)" dataDxfId="3"/>
    <tableColumn id="6" xr3:uid="{E9B4921A-8391-4D3E-A6F2-0B52CFEC246D}" name="Financiera _x000a_ (F)" dataDxfId="2"/>
    <tableColumn id="7" xr3:uid="{B6493DB3-226A-45E1-8394-436DB6435FB2}" name="Física _x000a_(%)_x000a_ G=E/C" dataDxfId="1">
      <calculatedColumnFormula>IF(G29&gt;0,G29/C29,0)</calculatedColumnFormula>
    </tableColumn>
    <tableColumn id="8" xr3:uid="{ABB8D321-0237-46FF-8707-096982090C84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95E45-2CFB-4305-88E3-D4F89D39D120}">
  <sheetPr>
    <pageSetUpPr fitToPage="1"/>
  </sheetPr>
  <dimension ref="A1:K44"/>
  <sheetViews>
    <sheetView showGridLines="0" tabSelected="1" workbookViewId="0">
      <selection activeCell="B1" sqref="B1:J1"/>
    </sheetView>
  </sheetViews>
  <sheetFormatPr defaultColWidth="11.42578125" defaultRowHeight="15" x14ac:dyDescent="0.25"/>
  <cols>
    <col min="1" max="1" width="23" style="1" customWidth="1"/>
    <col min="2" max="10" width="12.7109375" style="1" customWidth="1"/>
    <col min="11" max="11" width="11.42578125" style="1"/>
    <col min="12" max="12" width="12.7109375" bestFit="1" customWidth="1"/>
  </cols>
  <sheetData>
    <row r="1" spans="1:11" ht="21.75" thickBot="1" x14ac:dyDescent="0.3">
      <c r="A1" s="90"/>
      <c r="B1" s="89" t="s">
        <v>69</v>
      </c>
      <c r="C1" s="88"/>
      <c r="D1" s="88"/>
      <c r="E1" s="88"/>
      <c r="F1" s="88"/>
      <c r="G1" s="88"/>
      <c r="H1" s="88"/>
      <c r="I1" s="88"/>
      <c r="J1" s="87"/>
      <c r="K1" s="10"/>
    </row>
    <row r="2" spans="1:11" ht="21.75" thickBot="1" x14ac:dyDescent="0.3">
      <c r="A2" s="86"/>
      <c r="B2" s="85" t="s">
        <v>68</v>
      </c>
      <c r="C2" s="84"/>
      <c r="D2" s="85" t="s">
        <v>67</v>
      </c>
      <c r="E2" s="84"/>
      <c r="F2" s="84"/>
      <c r="G2" s="84"/>
      <c r="H2" s="83"/>
      <c r="I2" s="82" t="s">
        <v>66</v>
      </c>
      <c r="J2" s="81" t="s">
        <v>65</v>
      </c>
      <c r="K2" s="10"/>
    </row>
    <row r="3" spans="1:11" ht="21.75" thickBot="1" x14ac:dyDescent="0.3">
      <c r="A3" s="80"/>
      <c r="B3" s="79" t="s">
        <v>64</v>
      </c>
      <c r="C3" s="78"/>
      <c r="D3" s="79" t="s">
        <v>63</v>
      </c>
      <c r="E3" s="78"/>
      <c r="F3" s="78"/>
      <c r="G3" s="78"/>
      <c r="H3" s="77"/>
      <c r="I3" s="76" t="s">
        <v>62</v>
      </c>
      <c r="J3" s="75">
        <v>0</v>
      </c>
      <c r="K3" s="10"/>
    </row>
    <row r="4" spans="1:11" x14ac:dyDescent="0.25">
      <c r="A4" s="74"/>
      <c r="B4" s="72"/>
      <c r="C4" s="72"/>
      <c r="D4" s="73"/>
      <c r="E4" s="73"/>
      <c r="F4" s="73"/>
      <c r="G4" s="73"/>
      <c r="H4" s="73"/>
      <c r="I4" s="72"/>
      <c r="J4" s="71"/>
      <c r="K4" s="10"/>
    </row>
    <row r="5" spans="1:11" ht="3" customHeight="1" x14ac:dyDescent="0.25">
      <c r="A5" s="70"/>
      <c r="B5" s="69"/>
      <c r="C5" s="69"/>
      <c r="D5" s="69"/>
      <c r="E5" s="69"/>
      <c r="F5" s="69"/>
      <c r="G5" s="69"/>
      <c r="H5" s="69"/>
      <c r="I5" s="69"/>
      <c r="J5" s="68"/>
      <c r="K5" s="10"/>
    </row>
    <row r="6" spans="1:11" ht="15.75" x14ac:dyDescent="0.25">
      <c r="A6" s="67" t="s">
        <v>61</v>
      </c>
      <c r="B6" s="67"/>
      <c r="C6" s="67"/>
      <c r="D6" s="67"/>
      <c r="E6" s="67"/>
      <c r="F6" s="67"/>
      <c r="G6" s="67"/>
      <c r="H6" s="67"/>
      <c r="I6" s="67"/>
      <c r="J6" s="67"/>
      <c r="K6" s="10"/>
    </row>
    <row r="7" spans="1:11" ht="15.75" x14ac:dyDescent="0.25">
      <c r="A7" s="66" t="s">
        <v>60</v>
      </c>
      <c r="B7" s="66"/>
      <c r="C7" s="66"/>
      <c r="D7" s="66"/>
      <c r="E7" s="66"/>
      <c r="F7" s="66"/>
      <c r="G7" s="66"/>
      <c r="H7" s="66"/>
      <c r="I7" s="66"/>
      <c r="J7" s="66"/>
      <c r="K7" s="10"/>
    </row>
    <row r="8" spans="1:11" x14ac:dyDescent="0.25">
      <c r="A8" s="63" t="s">
        <v>59</v>
      </c>
      <c r="B8" s="64" t="s">
        <v>58</v>
      </c>
      <c r="C8" s="64"/>
      <c r="D8" s="64"/>
      <c r="E8" s="64"/>
      <c r="F8" s="64"/>
      <c r="G8" s="64"/>
      <c r="H8" s="64"/>
      <c r="I8" s="64"/>
      <c r="J8" s="64"/>
      <c r="K8" s="10"/>
    </row>
    <row r="9" spans="1:11" ht="15" customHeight="1" x14ac:dyDescent="0.25">
      <c r="A9" s="65" t="s">
        <v>57</v>
      </c>
      <c r="B9" s="64" t="s">
        <v>56</v>
      </c>
      <c r="C9" s="64"/>
      <c r="D9" s="64"/>
      <c r="E9" s="64"/>
      <c r="F9" s="64"/>
      <c r="G9" s="64"/>
      <c r="H9" s="64"/>
      <c r="I9" s="64"/>
      <c r="J9" s="64"/>
      <c r="K9" s="10"/>
    </row>
    <row r="10" spans="1:11" x14ac:dyDescent="0.25">
      <c r="A10" s="65" t="s">
        <v>55</v>
      </c>
      <c r="B10" s="64" t="s">
        <v>54</v>
      </c>
      <c r="C10" s="64"/>
      <c r="D10" s="64"/>
      <c r="E10" s="64"/>
      <c r="F10" s="64"/>
      <c r="G10" s="64"/>
      <c r="H10" s="64"/>
      <c r="I10" s="64"/>
      <c r="J10" s="64"/>
      <c r="K10" s="10"/>
    </row>
    <row r="11" spans="1:11" ht="61.5" customHeight="1" x14ac:dyDescent="0.25">
      <c r="A11" s="63" t="s">
        <v>53</v>
      </c>
      <c r="B11" s="62" t="s">
        <v>52</v>
      </c>
      <c r="C11" s="62"/>
      <c r="D11" s="62"/>
      <c r="E11" s="62"/>
      <c r="F11" s="62"/>
      <c r="G11" s="62"/>
      <c r="H11" s="62"/>
      <c r="I11" s="62"/>
      <c r="J11" s="62"/>
    </row>
    <row r="12" spans="1:11" ht="61.5" customHeight="1" x14ac:dyDescent="0.25">
      <c r="A12" s="63" t="s">
        <v>51</v>
      </c>
      <c r="B12" s="62" t="s">
        <v>50</v>
      </c>
      <c r="C12" s="62"/>
      <c r="D12" s="62"/>
      <c r="E12" s="62"/>
      <c r="F12" s="62"/>
      <c r="G12" s="62"/>
      <c r="H12" s="62"/>
      <c r="I12" s="62"/>
      <c r="J12" s="62"/>
    </row>
    <row r="13" spans="1:11" ht="15.75" x14ac:dyDescent="0.25">
      <c r="A13" s="16" t="s">
        <v>49</v>
      </c>
      <c r="B13" s="15"/>
      <c r="C13" s="15"/>
      <c r="D13" s="15"/>
      <c r="E13" s="15"/>
      <c r="F13" s="15"/>
      <c r="G13" s="15"/>
      <c r="H13" s="15"/>
      <c r="I13" s="15"/>
      <c r="J13" s="14"/>
    </row>
    <row r="14" spans="1:11" ht="27.75" customHeight="1" x14ac:dyDescent="0.25">
      <c r="A14" s="58" t="s">
        <v>48</v>
      </c>
      <c r="B14" s="61">
        <v>2</v>
      </c>
      <c r="C14" s="59" t="str">
        <f>IFERROR(VLOOKUP(B14,'[1]Validacion datos'!A2:B5,2,FALSE),"")</f>
        <v>DESARROLLO SOCIAL</v>
      </c>
      <c r="D14" s="59"/>
      <c r="E14" s="59"/>
      <c r="F14" s="59"/>
      <c r="G14" s="59"/>
      <c r="H14" s="59"/>
      <c r="I14" s="59"/>
      <c r="J14" s="59"/>
    </row>
    <row r="15" spans="1:11" ht="26.25" customHeight="1" x14ac:dyDescent="0.25">
      <c r="A15" s="58" t="s">
        <v>47</v>
      </c>
      <c r="B15" s="60">
        <v>2.2999999999999998</v>
      </c>
      <c r="C15" s="59" t="str">
        <f>IFERROR(VLOOKUP(B15,'[1]Validacion datos'!A8:B26,2,FALSE),"")</f>
        <v>Igualdad de derechos y oportunidades</v>
      </c>
      <c r="D15" s="59"/>
      <c r="E15" s="59"/>
      <c r="F15" s="59"/>
      <c r="G15" s="59"/>
      <c r="H15" s="59"/>
      <c r="I15" s="59"/>
      <c r="J15" s="59"/>
    </row>
    <row r="16" spans="1:11" ht="27" customHeight="1" x14ac:dyDescent="0.25">
      <c r="A16" s="58" t="s">
        <v>46</v>
      </c>
      <c r="B16" s="60" t="s">
        <v>45</v>
      </c>
      <c r="C16" s="59" t="str">
        <f>IFERROR(VLOOKUP(B16,'[1]Validacion datos'!D8:E64,2,FALSE),"")</f>
        <v>Disminuir la pobreza mediante un efectivo y eficiente sistema de protección social, que tome en cuenta las necesidades y vulnerabilidades a lo largo del ciclo de vida</v>
      </c>
      <c r="D16" s="59"/>
      <c r="E16" s="59"/>
      <c r="F16" s="59"/>
      <c r="G16" s="59"/>
      <c r="H16" s="59"/>
      <c r="I16" s="59"/>
      <c r="J16" s="59"/>
    </row>
    <row r="17" spans="1:11" ht="15.75" x14ac:dyDescent="0.25">
      <c r="A17" s="16" t="s">
        <v>44</v>
      </c>
      <c r="B17" s="15"/>
      <c r="C17" s="15"/>
      <c r="D17" s="15"/>
      <c r="E17" s="15"/>
      <c r="F17" s="15"/>
      <c r="G17" s="15"/>
      <c r="H17" s="15"/>
      <c r="I17" s="15"/>
      <c r="J17" s="14"/>
    </row>
    <row r="18" spans="1:11" x14ac:dyDescent="0.25">
      <c r="A18" s="58" t="s">
        <v>43</v>
      </c>
      <c r="B18" s="18" t="s">
        <v>42</v>
      </c>
      <c r="C18" s="18"/>
      <c r="D18" s="18"/>
      <c r="E18" s="18"/>
      <c r="F18" s="18"/>
      <c r="G18" s="18"/>
      <c r="H18" s="18"/>
      <c r="I18" s="18"/>
      <c r="J18" s="17"/>
    </row>
    <row r="19" spans="1:11" ht="51" customHeight="1" x14ac:dyDescent="0.25">
      <c r="A19" s="57" t="s">
        <v>41</v>
      </c>
      <c r="B19" s="18" t="s">
        <v>40</v>
      </c>
      <c r="C19" s="18"/>
      <c r="D19" s="18"/>
      <c r="E19" s="18"/>
      <c r="F19" s="18"/>
      <c r="G19" s="18"/>
      <c r="H19" s="18"/>
      <c r="I19" s="18"/>
      <c r="J19" s="17"/>
    </row>
    <row r="20" spans="1:11" x14ac:dyDescent="0.25">
      <c r="A20" s="57" t="s">
        <v>39</v>
      </c>
      <c r="B20" s="18" t="s">
        <v>38</v>
      </c>
      <c r="C20" s="18"/>
      <c r="D20" s="18"/>
      <c r="E20" s="18"/>
      <c r="F20" s="18"/>
      <c r="G20" s="18"/>
      <c r="H20" s="18"/>
      <c r="I20" s="18"/>
      <c r="J20" s="17"/>
    </row>
    <row r="21" spans="1:11" ht="32.25" customHeight="1" x14ac:dyDescent="0.25">
      <c r="A21" s="57" t="s">
        <v>37</v>
      </c>
      <c r="B21" s="18" t="s">
        <v>36</v>
      </c>
      <c r="C21" s="18"/>
      <c r="D21" s="18"/>
      <c r="E21" s="18"/>
      <c r="F21" s="18"/>
      <c r="G21" s="18"/>
      <c r="H21" s="18"/>
      <c r="I21" s="18"/>
      <c r="J21" s="17"/>
      <c r="K21" s="10"/>
    </row>
    <row r="22" spans="1:11" ht="15.75" x14ac:dyDescent="0.25">
      <c r="A22" s="16" t="s">
        <v>35</v>
      </c>
      <c r="B22" s="15"/>
      <c r="C22" s="15"/>
      <c r="D22" s="15"/>
      <c r="E22" s="15"/>
      <c r="F22" s="15"/>
      <c r="G22" s="15"/>
      <c r="H22" s="15"/>
      <c r="I22" s="15"/>
      <c r="J22" s="14"/>
    </row>
    <row r="23" spans="1:11" ht="15.75" x14ac:dyDescent="0.25">
      <c r="A23" s="25" t="s">
        <v>34</v>
      </c>
      <c r="B23" s="24"/>
      <c r="C23" s="24"/>
      <c r="D23" s="24"/>
      <c r="E23" s="24"/>
      <c r="F23" s="24"/>
      <c r="G23" s="24"/>
      <c r="H23" s="24"/>
      <c r="I23" s="24"/>
      <c r="J23" s="23"/>
      <c r="K23" s="10"/>
    </row>
    <row r="24" spans="1:11" ht="15" customHeight="1" x14ac:dyDescent="0.25">
      <c r="A24" s="56" t="s">
        <v>33</v>
      </c>
      <c r="B24" s="54"/>
      <c r="C24" s="53" t="s">
        <v>32</v>
      </c>
      <c r="D24" s="55"/>
      <c r="E24" s="55"/>
      <c r="F24" s="55" t="s">
        <v>31</v>
      </c>
      <c r="G24" s="55"/>
      <c r="H24" s="54"/>
      <c r="I24" s="53" t="s">
        <v>30</v>
      </c>
      <c r="J24" s="52"/>
    </row>
    <row r="25" spans="1:11" x14ac:dyDescent="0.25">
      <c r="A25" s="51">
        <v>317021740</v>
      </c>
      <c r="B25" s="50"/>
      <c r="C25" s="49">
        <f>+A25</f>
        <v>317021740</v>
      </c>
      <c r="D25" s="48"/>
      <c r="E25" s="47"/>
      <c r="F25" s="49"/>
      <c r="G25" s="48"/>
      <c r="H25" s="47"/>
      <c r="I25" s="46">
        <f>F25/C25</f>
        <v>0</v>
      </c>
      <c r="J25" s="45"/>
    </row>
    <row r="26" spans="1:11" ht="15.75" x14ac:dyDescent="0.25">
      <c r="A26" s="25" t="s">
        <v>29</v>
      </c>
      <c r="B26" s="24"/>
      <c r="C26" s="24"/>
      <c r="D26" s="24"/>
      <c r="E26" s="24"/>
      <c r="F26" s="24"/>
      <c r="G26" s="24"/>
      <c r="H26" s="24"/>
      <c r="I26" s="24"/>
      <c r="J26" s="23"/>
      <c r="K26" s="10"/>
    </row>
    <row r="27" spans="1:11" x14ac:dyDescent="0.25">
      <c r="A27" s="44"/>
      <c r="B27"/>
      <c r="C27" s="42" t="s">
        <v>28</v>
      </c>
      <c r="D27" s="43"/>
      <c r="E27" s="42" t="s">
        <v>27</v>
      </c>
      <c r="F27" s="43"/>
      <c r="G27" s="42" t="s">
        <v>26</v>
      </c>
      <c r="H27" s="42"/>
      <c r="I27" s="42" t="s">
        <v>25</v>
      </c>
      <c r="J27" s="41"/>
    </row>
    <row r="28" spans="1:11" ht="38.25" x14ac:dyDescent="0.25">
      <c r="A28" s="40" t="s">
        <v>24</v>
      </c>
      <c r="B28" s="39" t="s">
        <v>23</v>
      </c>
      <c r="C28" s="39" t="s">
        <v>22</v>
      </c>
      <c r="D28" s="39" t="s">
        <v>21</v>
      </c>
      <c r="E28" s="39" t="s">
        <v>20</v>
      </c>
      <c r="F28" s="39" t="s">
        <v>19</v>
      </c>
      <c r="G28" s="39" t="s">
        <v>18</v>
      </c>
      <c r="H28" s="39" t="s">
        <v>17</v>
      </c>
      <c r="I28" s="39" t="s">
        <v>16</v>
      </c>
      <c r="J28" s="38" t="s">
        <v>15</v>
      </c>
    </row>
    <row r="29" spans="1:11" ht="60" x14ac:dyDescent="0.25">
      <c r="A29" s="37" t="s">
        <v>8</v>
      </c>
      <c r="B29" s="36" t="s">
        <v>14</v>
      </c>
      <c r="C29" s="35">
        <v>0.66</v>
      </c>
      <c r="D29" s="33">
        <v>177552095</v>
      </c>
      <c r="E29" s="35">
        <v>0.66</v>
      </c>
      <c r="F29" s="33">
        <f>Tabla13[[#This Row],[Financiera
(B)]]</f>
        <v>177552095</v>
      </c>
      <c r="G29" s="34" t="s">
        <v>13</v>
      </c>
      <c r="H29" s="33" t="s">
        <v>12</v>
      </c>
      <c r="I29" s="27">
        <v>0</v>
      </c>
      <c r="J29" s="26">
        <v>0</v>
      </c>
    </row>
    <row r="30" spans="1:11" ht="72" x14ac:dyDescent="0.25">
      <c r="A30" s="32" t="s">
        <v>5</v>
      </c>
      <c r="B30" s="31" t="s">
        <v>11</v>
      </c>
      <c r="C30" s="30">
        <v>5</v>
      </c>
      <c r="D30" s="28">
        <v>79163518</v>
      </c>
      <c r="E30" s="30">
        <v>5</v>
      </c>
      <c r="F30" s="28">
        <f>Tabla13[[#This Row],[Financiera
(B)]]</f>
        <v>79163518</v>
      </c>
      <c r="G30" s="29"/>
      <c r="H30" s="28"/>
      <c r="I30" s="27">
        <f>IF(G30&gt;0,G30/C30,0)</f>
        <v>0</v>
      </c>
      <c r="J30" s="26">
        <f>IF(H30&gt;0,H30/D30,0)</f>
        <v>0</v>
      </c>
    </row>
    <row r="31" spans="1:11" ht="15.75" x14ac:dyDescent="0.25">
      <c r="A31" s="16" t="s">
        <v>10</v>
      </c>
      <c r="B31" s="15"/>
      <c r="C31" s="15"/>
      <c r="D31" s="15"/>
      <c r="E31" s="15"/>
      <c r="F31" s="15"/>
      <c r="G31" s="15"/>
      <c r="H31" s="15"/>
      <c r="I31" s="15"/>
      <c r="J31" s="14"/>
    </row>
    <row r="32" spans="1:11" ht="15.75" x14ac:dyDescent="0.25">
      <c r="A32" s="25" t="s">
        <v>9</v>
      </c>
      <c r="B32" s="24"/>
      <c r="C32" s="24"/>
      <c r="D32" s="24"/>
      <c r="E32" s="24"/>
      <c r="F32" s="24"/>
      <c r="G32" s="24"/>
      <c r="H32" s="24"/>
      <c r="I32" s="24"/>
      <c r="J32" s="23"/>
      <c r="K32" s="10"/>
    </row>
    <row r="33" spans="1:11" x14ac:dyDescent="0.25">
      <c r="A33" s="22" t="s">
        <v>6</v>
      </c>
      <c r="B33" s="21" t="s">
        <v>8</v>
      </c>
      <c r="C33" s="21"/>
      <c r="D33" s="21"/>
      <c r="E33" s="21"/>
      <c r="F33" s="21"/>
      <c r="G33" s="21"/>
      <c r="H33" s="21"/>
      <c r="I33" s="21"/>
      <c r="J33" s="20"/>
    </row>
    <row r="34" spans="1:11" ht="51" customHeight="1" x14ac:dyDescent="0.25">
      <c r="A34" s="19" t="s">
        <v>4</v>
      </c>
      <c r="B34" s="18" t="s">
        <v>7</v>
      </c>
      <c r="C34" s="18"/>
      <c r="D34" s="18"/>
      <c r="E34" s="18"/>
      <c r="F34" s="18"/>
      <c r="G34" s="18"/>
      <c r="H34" s="18"/>
      <c r="I34" s="18"/>
      <c r="J34" s="17"/>
    </row>
    <row r="35" spans="1:11" ht="28.5" customHeight="1" x14ac:dyDescent="0.25">
      <c r="A35" s="22" t="s">
        <v>6</v>
      </c>
      <c r="B35" s="21" t="s">
        <v>5</v>
      </c>
      <c r="C35" s="21"/>
      <c r="D35" s="21"/>
      <c r="E35" s="21"/>
      <c r="F35" s="21"/>
      <c r="G35" s="21"/>
      <c r="H35" s="21"/>
      <c r="I35" s="21"/>
      <c r="J35" s="20"/>
    </row>
    <row r="36" spans="1:11" ht="42.75" customHeight="1" x14ac:dyDescent="0.25">
      <c r="A36" s="19" t="s">
        <v>4</v>
      </c>
      <c r="B36" s="18" t="s">
        <v>3</v>
      </c>
      <c r="C36" s="18"/>
      <c r="D36" s="18"/>
      <c r="E36" s="18"/>
      <c r="F36" s="18"/>
      <c r="G36" s="18"/>
      <c r="H36" s="18"/>
      <c r="I36" s="18"/>
      <c r="J36" s="17"/>
    </row>
    <row r="37" spans="1:11" ht="15.75" x14ac:dyDescent="0.25">
      <c r="A37" s="16" t="s">
        <v>2</v>
      </c>
      <c r="B37" s="15"/>
      <c r="C37" s="15"/>
      <c r="D37" s="15"/>
      <c r="E37" s="15"/>
      <c r="F37" s="15"/>
      <c r="G37" s="15"/>
      <c r="H37" s="15"/>
      <c r="I37" s="15"/>
      <c r="J37" s="14"/>
    </row>
    <row r="38" spans="1:11" ht="15.75" x14ac:dyDescent="0.25">
      <c r="A38" s="13" t="s">
        <v>1</v>
      </c>
      <c r="B38" s="12"/>
      <c r="C38" s="12"/>
      <c r="D38" s="12"/>
      <c r="E38" s="12"/>
      <c r="F38" s="12"/>
      <c r="G38" s="12"/>
      <c r="H38" s="12"/>
      <c r="I38" s="12"/>
      <c r="J38" s="11"/>
      <c r="K38" s="10"/>
    </row>
    <row r="39" spans="1:11" x14ac:dyDescent="0.25">
      <c r="A39" s="9"/>
      <c r="B39" s="8"/>
      <c r="C39" s="8"/>
      <c r="D39" s="8"/>
      <c r="E39" s="8"/>
      <c r="F39" s="8"/>
      <c r="G39" s="8"/>
      <c r="H39" s="8"/>
      <c r="I39" s="8"/>
      <c r="J39" s="7"/>
    </row>
    <row r="40" spans="1:11" ht="15.7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1" x14ac:dyDescent="0.25">
      <c r="C41"/>
      <c r="D41"/>
      <c r="E41"/>
      <c r="F41"/>
      <c r="G41"/>
      <c r="H41"/>
    </row>
    <row r="42" spans="1:11" x14ac:dyDescent="0.25">
      <c r="C42" s="5"/>
      <c r="D42" s="5"/>
      <c r="E42" s="5"/>
      <c r="F42" s="5"/>
      <c r="G42" s="5"/>
      <c r="H42" s="5"/>
    </row>
    <row r="43" spans="1:11" ht="23.25" customHeight="1" x14ac:dyDescent="0.25">
      <c r="C43" s="4" t="s">
        <v>0</v>
      </c>
      <c r="D43" s="3"/>
      <c r="E43" s="3"/>
      <c r="F43" s="3"/>
      <c r="G43" s="3"/>
      <c r="H43" s="3"/>
    </row>
    <row r="44" spans="1:11" x14ac:dyDescent="0.25">
      <c r="C44" s="2"/>
      <c r="D44" s="2"/>
      <c r="E44" s="2"/>
      <c r="F44" s="2"/>
      <c r="G44" s="2"/>
      <c r="H44" s="2"/>
    </row>
  </sheetData>
  <mergeCells count="48">
    <mergeCell ref="A38:J38"/>
    <mergeCell ref="A39:J39"/>
    <mergeCell ref="C43:H44"/>
    <mergeCell ref="A32:J32"/>
    <mergeCell ref="B33:J33"/>
    <mergeCell ref="B34:J34"/>
    <mergeCell ref="B35:J35"/>
    <mergeCell ref="B36:J36"/>
    <mergeCell ref="A37:J37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B18:J18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</mergeCells>
  <dataValidations count="14">
    <dataValidation allowBlank="1" showInputMessage="1" showErrorMessage="1" prompt="Monto ejecutado en el trimestre" sqref="H28:H30" xr:uid="{74D859FC-3F23-4293-B342-134BCF9560F2}"/>
    <dataValidation allowBlank="1" showInputMessage="1" showErrorMessage="1" prompt="Meta alcanzada en el trimestre" sqref="G28:G30" xr:uid="{65E43CA5-A1CB-4767-AC62-57663CFA2018}"/>
    <dataValidation allowBlank="1" showInputMessage="1" showErrorMessage="1" prompt="Monto presupuestado para el producto" sqref="D28:D30 E29:F30 F28" xr:uid="{F2130AFC-DD34-4CDD-8D30-7B9A504E8369}"/>
    <dataValidation allowBlank="1" showInputMessage="1" showErrorMessage="1" prompt="Meta anual del indicador" sqref="C28:C30 E28" xr:uid="{D02FA82C-E146-4D2F-B4AA-7B4B593D1F07}"/>
    <dataValidation allowBlank="1" showInputMessage="1" showErrorMessage="1" prompt="Nombre del indicador" sqref="B28:B30" xr:uid="{033139CD-22F4-4CA4-83F7-90B028CC0B35}"/>
    <dataValidation allowBlank="1" showInputMessage="1" showErrorMessage="1" prompt="Nombre de cada producto" sqref="A28:A30" xr:uid="{A776F3DC-B391-403D-BE6D-492420FEA2B4}"/>
    <dataValidation allowBlank="1" showInputMessage="1" showErrorMessage="1" prompt="¿En qué consiste el programa?" sqref="B19:J19" xr:uid="{E6A5EA91-F8E3-44A7-938B-F7D95B85FD9C}"/>
    <dataValidation allowBlank="1" showInputMessage="1" showErrorMessage="1" prompt="Presupuesto del programa" sqref="A25:C25 F25" xr:uid="{07D51497-0E99-4506-A374-397AFD401E3D}"/>
    <dataValidation allowBlank="1" showInputMessage="1" showErrorMessage="1" prompt="Oportunidades de mejora identificadas" sqref="A39:J40" xr:uid="{5999F9A5-FBC4-46B2-A903-74B50FB38DE0}"/>
    <dataValidation allowBlank="1" showInputMessage="1" showErrorMessage="1" prompt="¿En qué consiste el producto? su objetivo" sqref="B34:J34 B36:J36" xr:uid="{C4100910-2318-46DE-93D2-5C67D1EEDB2D}"/>
    <dataValidation allowBlank="1" showInputMessage="1" showErrorMessage="1" prompt="Nombre del producto" sqref="B33:J33 B35:J35" xr:uid="{00A31D16-A131-47D3-A919-3678787389B9}"/>
    <dataValidation allowBlank="1" showInputMessage="1" showErrorMessage="1" prompt="¿A quién va dirigido el programa?, ¿qué característica tiene esta población que requiere ser beneficiada?" sqref="B20:J20" xr:uid="{FDF3FD22-843B-4077-8EF9-2659B5C6F631}"/>
    <dataValidation allowBlank="1" showInputMessage="1" prompt="Nombre del capítulo" sqref="B8:J10" xr:uid="{390635D6-C011-4267-B9D3-9AED7B534B04}"/>
    <dataValidation allowBlank="1" sqref="A8" xr:uid="{28D73A1C-8EC8-44F3-9C6A-FAFA01A1D1CC}"/>
  </dataValidations>
  <pageMargins left="0.7" right="0.7" top="0.75" bottom="0.75" header="0.3" footer="0.3"/>
  <pageSetup scale="65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Informe para el portal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Narolin Inoa</dc:creator>
  <cp:lastModifiedBy>Narolin Inoa</cp:lastModifiedBy>
  <dcterms:created xsi:type="dcterms:W3CDTF">2024-01-08T13:46:24Z</dcterms:created>
  <dcterms:modified xsi:type="dcterms:W3CDTF">2024-01-08T13:46:43Z</dcterms:modified>
</cp:coreProperties>
</file>