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8_{0E38B43B-5E68-4071-9682-F831E141C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Sheet1!$A$8:$O$43</definedName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1" l="1"/>
  <c r="N43" i="1"/>
  <c r="M43" i="1"/>
  <c r="L43" i="1"/>
  <c r="K43" i="1"/>
  <c r="J43" i="1"/>
  <c r="O10" i="1"/>
  <c r="O43" i="1" s="1"/>
</calcChain>
</file>

<file path=xl/sharedStrings.xml><?xml version="1.0" encoding="utf-8"?>
<sst xmlns="http://schemas.openxmlformats.org/spreadsheetml/2006/main" count="264" uniqueCount="86">
  <si>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</si>
  <si>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</si>
  <si>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</si>
  <si>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</si>
  <si>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</si>
  <si>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</si>
  <si>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</si>
  <si>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</si>
  <si>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</si>
  <si>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</si>
  <si>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</si>
  <si>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</si>
  <si>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</si>
  <si>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</si>
  <si>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</si>
  <si>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</si>
  <si>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</si>
  <si>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</si>
  <si>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</si>
  <si>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</si>
  <si>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</si>
  <si>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</si>
  <si>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</si>
  <si>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</si>
  <si>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</si>
  <si>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</si>
  <si>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</si>
  <si>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</si>
  <si>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</si>
  <si>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</si>
  <si>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</si>
  <si>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</si>
  <si>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</si>
  <si>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01 ENERO 2023</t>
  </si>
  <si>
    <t>30 JUNIO 2023</t>
  </si>
  <si>
    <t>F</t>
  </si>
  <si>
    <t>DIRECTORA DE ADMINISTRATIVO Y FINANCIERO</t>
  </si>
  <si>
    <t>ELVIRA ALTAGRACIA TORRES CASTILLO</t>
  </si>
  <si>
    <t>REGIONAL CENTRAL</t>
  </si>
  <si>
    <t>CONSERJE</t>
  </si>
  <si>
    <t>01 DE MAYO 2023</t>
  </si>
  <si>
    <t>31 JULIO 2023</t>
  </si>
  <si>
    <t>Correspondiente al mes de julio del 2023</t>
  </si>
  <si>
    <t>JOSE ANTONIO PORTORREAL</t>
  </si>
  <si>
    <t>SERVICIOS GENERALES</t>
  </si>
  <si>
    <t>DIRECCION DE OPERACIONES</t>
  </si>
  <si>
    <t>MENSAJERO EXTERNO</t>
  </si>
  <si>
    <t>ABIELIS JELYNETT WILAMO VALDEZ</t>
  </si>
  <si>
    <t>ANGELI JAHOSCA NUÑEZ BRITO</t>
  </si>
  <si>
    <t>AWILDA ROJAS DEL VILLAR</t>
  </si>
  <si>
    <t>CARLOS RAFAEL CANCU LOPEZ</t>
  </si>
  <si>
    <t>DREISY DENIS PINALES</t>
  </si>
  <si>
    <t>ESTEISYN DANIELA REYES DICLO</t>
  </si>
  <si>
    <t>ESTELA JOSEFINA BERROA PINALES</t>
  </si>
  <si>
    <t>FRAIMY LEISSYS MOLINA NUÑEZ</t>
  </si>
  <si>
    <t>IVELISSE REYES BASARTE</t>
  </si>
  <si>
    <t>JESUS NEFTALI FIGUEROA DE LA ROSA</t>
  </si>
  <si>
    <t>JOEL DEL RIO SOSA</t>
  </si>
  <si>
    <t>JUAN MIGUEL BAEZ HERNANDEZ</t>
  </si>
  <si>
    <t>KARY MELCY DIAZ CRUZ</t>
  </si>
  <si>
    <t>LORENNI ANDUJAR ZAPATA</t>
  </si>
  <si>
    <t>LUIS MARCOS RODRIGUEZ ALCANTARA</t>
  </si>
  <si>
    <t>LUISA MARIA MARTINEZ ANDUJAR</t>
  </si>
  <si>
    <t>LUZ KARLA VILLANUEVA ALICIA</t>
  </si>
  <si>
    <t>LUZ JOSECKY KRANWINKEL RAMOS</t>
  </si>
  <si>
    <t>MARIA ELENA TORIBIO</t>
  </si>
  <si>
    <t>MARINA MERCEDES REYES GUZMAN</t>
  </si>
  <si>
    <t>MERILIN GIL DURAN</t>
  </si>
  <si>
    <t>NICAURY HERRERA CUELLO</t>
  </si>
  <si>
    <t>ROSA ANGELICA CUEVAS</t>
  </si>
  <si>
    <t>TAHIRA CRISTAL MATEO GERONIMO</t>
  </si>
  <si>
    <t>VIRTUDES MARIA MARCIAL RAMIREZ</t>
  </si>
  <si>
    <t>YEIMY LISSETTE SABA</t>
  </si>
  <si>
    <t>YONABEL QUEZADA ZORRILLA</t>
  </si>
  <si>
    <t>YORDANIS DE JESUS NINA</t>
  </si>
  <si>
    <t>YOSELYN ROSARIO DE JESUS</t>
  </si>
  <si>
    <t>REGIONAL NORCENTRAL</t>
  </si>
  <si>
    <t>03 DE JULIO 2023</t>
  </si>
  <si>
    <t>3 DE JULIO 2023</t>
  </si>
  <si>
    <t>31 DE DICIEMBRE 2023</t>
  </si>
  <si>
    <t>10 DE JULIO 2023</t>
  </si>
  <si>
    <t>04 DE JULIO 2023</t>
  </si>
  <si>
    <t>ARIANNY YULISSA PADILLA RODRIGUEZ</t>
  </si>
  <si>
    <t>ENCUESTADOR/A</t>
  </si>
  <si>
    <t>ALTAGRACIA PERALTA DE SANTAMARIA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</si>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</sst>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4" fontId="1" fillId="2" borderId="13" xfId="0" applyNumberFormat="1" applyFont="1" applyFill="1" applyBorder="1"/>
    <xf numFmtId="4" fontId="1" fillId="2" borderId="16" xfId="0" applyNumberFormat="1" applyFont="1" applyFill="1" applyBorder="1"/>
    <xf numFmtId="4" fontId="1" fillId="2" borderId="15" xfId="0" applyNumberFormat="1" applyFont="1" applyFill="1" applyBorder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0</xdr:row>
      <xdr:rowOff>0</xdr:rowOff>
    </xdr:from>
    <xdr:to>
      <xdr:col>6</xdr:col>
      <xdr:colOff>885825</xdr:colOff>
      <xdr:row>4</xdr:row>
      <xdr:rowOff>122570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0009"/>
          <a:ext cx="1609725" cy="884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53"/>
  <sheetViews>
    <sheetView showGridLines="0" tabSelected="1" topLeftCell="A17" zoomScaleNormal="100" workbookViewId="0">
      <selection activeCell="C23" sqref="C23"/>
    </sheetView>
  </sheetViews>
  <sheetFormatPr defaultColWidth="9.140625" defaultRowHeight="15" x14ac:dyDescent="0.25"/>
  <cols>
    <col min="1" max="1" width="5.28515625" style="1" customWidth="1"/>
    <col min="2" max="2" width="34" style="30" customWidth="1"/>
    <col min="3" max="3" width="5.42578125" style="1" customWidth="1"/>
    <col min="4" max="4" width="27.28515625" customWidth="1"/>
    <col min="5" max="5" width="17.85546875" customWidth="1"/>
    <col min="6" max="6" width="16.140625" customWidth="1"/>
    <col min="7" max="7" width="15.42578125" customWidth="1"/>
    <col min="8" max="8" width="15.85546875" customWidth="1"/>
    <col min="9" max="9" width="14.140625" customWidth="1"/>
    <col min="10" max="10" width="10.28515625" customWidth="1"/>
    <col min="11" max="11" width="9.42578125" customWidth="1"/>
    <col min="12" max="12" width="9.7109375" customWidth="1"/>
    <col min="13" max="13" width="11.5703125" customWidth="1"/>
    <col min="14" max="14" width="12.140625" bestFit="1" customWidth="1"/>
    <col min="15" max="15" width="13.140625" bestFit="1" customWidth="1"/>
  </cols>
  <sheetData>
    <row r="5" spans="1:15" ht="18.75" x14ac:dyDescent="0.3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ht="18.75" x14ac:dyDescent="0.3">
      <c r="A6" s="31" t="s">
        <v>27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9.5" thickBot="1" x14ac:dyDescent="0.35">
      <c r="A7" s="31" t="s">
        <v>42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ht="27.75" customHeight="1" thickBot="1" x14ac:dyDescent="0.3">
      <c r="A8" s="20" t="s">
        <v>11</v>
      </c>
      <c r="B8" s="27" t="s">
        <v>12</v>
      </c>
      <c r="C8" s="18" t="s">
        <v>17</v>
      </c>
      <c r="D8" s="18" t="s">
        <v>13</v>
      </c>
      <c r="E8" s="18" t="s">
        <v>19</v>
      </c>
      <c r="F8" s="18" t="s">
        <v>14</v>
      </c>
      <c r="G8" s="16" t="s">
        <v>18</v>
      </c>
      <c r="H8" s="17"/>
      <c r="I8" s="20" t="s">
        <v>20</v>
      </c>
      <c r="J8" s="18" t="s">
        <v>21</v>
      </c>
      <c r="K8" s="18" t="s">
        <v>22</v>
      </c>
      <c r="L8" s="18" t="s">
        <v>23</v>
      </c>
      <c r="M8" s="18" t="s">
        <v>24</v>
      </c>
      <c r="N8" s="18" t="s">
        <v>25</v>
      </c>
      <c r="O8" s="22" t="s">
        <v>26</v>
      </c>
    </row>
    <row r="9" spans="1:15" ht="18" customHeight="1" thickBot="1" x14ac:dyDescent="0.3">
      <c r="A9" s="21"/>
      <c r="B9" s="28"/>
      <c r="C9" s="19"/>
      <c r="D9" s="19"/>
      <c r="E9" s="19"/>
      <c r="F9" s="19"/>
      <c r="G9" s="5" t="s">
        <v>15</v>
      </c>
      <c r="H9" s="5" t="s">
        <v>16</v>
      </c>
      <c r="I9" s="21"/>
      <c r="J9" s="19"/>
      <c r="K9" s="19"/>
      <c r="L9" s="19"/>
      <c r="M9" s="19"/>
      <c r="N9" s="19" t="s">
        <v>25</v>
      </c>
      <c r="O9" s="23"/>
    </row>
    <row r="10" spans="1:15" ht="30" x14ac:dyDescent="0.25">
      <c r="A10" s="2">
        <v>1</v>
      </c>
      <c r="B10" s="29" t="s">
        <v>30</v>
      </c>
      <c r="C10" s="9" t="s">
        <v>28</v>
      </c>
      <c r="D10" s="10" t="s">
        <v>31</v>
      </c>
      <c r="E10" s="6" t="s">
        <v>32</v>
      </c>
      <c r="F10" s="6" t="s">
        <v>29</v>
      </c>
      <c r="G10" s="12" t="s">
        <v>33</v>
      </c>
      <c r="H10" s="12" t="s">
        <v>34</v>
      </c>
      <c r="I10" s="11">
        <v>85000</v>
      </c>
      <c r="J10" s="7">
        <v>2439.5</v>
      </c>
      <c r="K10" s="7">
        <v>8576.99</v>
      </c>
      <c r="L10" s="7">
        <v>2584</v>
      </c>
      <c r="M10" s="7">
        <v>28148.25</v>
      </c>
      <c r="N10" s="7">
        <v>41748.74</v>
      </c>
      <c r="O10" s="8">
        <f>I10-N10</f>
        <v>43251.26</v>
      </c>
    </row>
    <row r="11" spans="1:15" ht="27" customHeight="1" x14ac:dyDescent="0.25">
      <c r="A11" s="2">
        <v>2</v>
      </c>
      <c r="B11" s="29" t="s">
        <v>37</v>
      </c>
      <c r="C11" s="9" t="s">
        <v>35</v>
      </c>
      <c r="D11" s="10" t="s">
        <v>38</v>
      </c>
      <c r="E11" s="6" t="s">
        <v>39</v>
      </c>
      <c r="F11" s="6" t="s">
        <v>29</v>
      </c>
      <c r="G11" s="12" t="s">
        <v>40</v>
      </c>
      <c r="H11" s="12" t="s">
        <v>41</v>
      </c>
      <c r="I11" s="11">
        <v>15000</v>
      </c>
      <c r="J11" s="7">
        <v>430.5</v>
      </c>
      <c r="K11" s="7"/>
      <c r="L11" s="7">
        <v>456</v>
      </c>
      <c r="M11" s="7">
        <v>25</v>
      </c>
      <c r="N11" s="7">
        <v>911.5</v>
      </c>
      <c r="O11" s="8">
        <v>14088.5</v>
      </c>
    </row>
    <row r="12" spans="1:15" ht="27" customHeight="1" x14ac:dyDescent="0.25">
      <c r="A12" s="2">
        <v>3</v>
      </c>
      <c r="B12" s="29" t="s">
        <v>43</v>
      </c>
      <c r="C12" s="9" t="s">
        <v>28</v>
      </c>
      <c r="D12" s="10" t="s">
        <v>44</v>
      </c>
      <c r="E12" s="6" t="s">
        <v>46</v>
      </c>
      <c r="F12" s="6" t="s">
        <v>29</v>
      </c>
      <c r="G12" s="12" t="s">
        <v>77</v>
      </c>
      <c r="H12" s="12" t="s">
        <v>79</v>
      </c>
      <c r="I12" s="11">
        <v>19506.669999999998</v>
      </c>
      <c r="J12" s="7">
        <v>559.84</v>
      </c>
      <c r="K12" s="7"/>
      <c r="L12" s="7">
        <v>593</v>
      </c>
      <c r="M12" s="7">
        <v>25</v>
      </c>
      <c r="N12" s="7">
        <v>1177.8399999999999</v>
      </c>
      <c r="O12" s="8">
        <v>18328.830000000002</v>
      </c>
    </row>
    <row r="13" spans="1:15" ht="27" customHeight="1" x14ac:dyDescent="0.25">
      <c r="A13" s="2">
        <v>4</v>
      </c>
      <c r="B13" s="29" t="s">
        <v>47</v>
      </c>
      <c r="C13" s="9" t="s">
        <v>35</v>
      </c>
      <c r="D13" s="10" t="s">
        <v>45</v>
      </c>
      <c r="E13" s="6" t="s">
        <v>83</v>
      </c>
      <c r="F13" s="6" t="s">
        <v>29</v>
      </c>
      <c r="G13" s="12" t="s">
        <v>77</v>
      </c>
      <c r="H13" s="12" t="s">
        <v>79</v>
      </c>
      <c r="I13" s="11">
        <v>20533.330000000002</v>
      </c>
      <c r="J13" s="7">
        <v>589.30999999999995</v>
      </c>
      <c r="K13" s="7"/>
      <c r="L13" s="7">
        <v>624.21</v>
      </c>
      <c r="M13" s="7">
        <v>25</v>
      </c>
      <c r="N13" s="7">
        <v>1238.52</v>
      </c>
      <c r="O13" s="8">
        <v>19294.810000000001</v>
      </c>
    </row>
    <row r="14" spans="1:15" ht="27" customHeight="1" x14ac:dyDescent="0.25">
      <c r="A14" s="2">
        <v>5</v>
      </c>
      <c r="B14" s="29" t="s">
        <v>48</v>
      </c>
      <c r="C14" s="9" t="s">
        <v>35</v>
      </c>
      <c r="D14" s="10" t="s">
        <v>45</v>
      </c>
      <c r="E14" s="6" t="s">
        <v>83</v>
      </c>
      <c r="F14" s="6" t="s">
        <v>29</v>
      </c>
      <c r="G14" s="12" t="s">
        <v>78</v>
      </c>
      <c r="H14" s="12" t="s">
        <v>79</v>
      </c>
      <c r="I14" s="11">
        <v>20533.330000000002</v>
      </c>
      <c r="J14" s="7">
        <v>589.30999999999995</v>
      </c>
      <c r="K14" s="7"/>
      <c r="L14" s="7">
        <v>624.21</v>
      </c>
      <c r="M14" s="7">
        <v>25</v>
      </c>
      <c r="N14" s="7">
        <v>1238.52</v>
      </c>
      <c r="O14" s="8">
        <v>19294.810000000001</v>
      </c>
    </row>
    <row r="15" spans="1:15" ht="27" customHeight="1" x14ac:dyDescent="0.25">
      <c r="A15" s="2">
        <v>6</v>
      </c>
      <c r="B15" s="29" t="s">
        <v>49</v>
      </c>
      <c r="C15" s="9" t="s">
        <v>35</v>
      </c>
      <c r="D15" s="10" t="s">
        <v>45</v>
      </c>
      <c r="E15" s="6" t="s">
        <v>83</v>
      </c>
      <c r="F15" s="6" t="s">
        <v>29</v>
      </c>
      <c r="G15" s="12" t="s">
        <v>78</v>
      </c>
      <c r="H15" s="12" t="s">
        <v>79</v>
      </c>
      <c r="I15" s="11">
        <v>20533.330000000002</v>
      </c>
      <c r="J15" s="7">
        <v>589.30999999999995</v>
      </c>
      <c r="K15" s="7"/>
      <c r="L15" s="7">
        <v>624.21</v>
      </c>
      <c r="M15" s="7">
        <v>25</v>
      </c>
      <c r="N15" s="7">
        <v>1238.52</v>
      </c>
      <c r="O15" s="8">
        <v>19294.810000000001</v>
      </c>
    </row>
    <row r="16" spans="1:15" ht="27" customHeight="1" x14ac:dyDescent="0.25">
      <c r="A16" s="2">
        <v>7</v>
      </c>
      <c r="B16" s="29" t="s">
        <v>50</v>
      </c>
      <c r="C16" s="9" t="s">
        <v>28</v>
      </c>
      <c r="D16" s="10" t="s">
        <v>45</v>
      </c>
      <c r="E16" s="6" t="s">
        <v>83</v>
      </c>
      <c r="F16" s="6" t="s">
        <v>29</v>
      </c>
      <c r="G16" s="12" t="s">
        <v>78</v>
      </c>
      <c r="H16" s="12" t="s">
        <v>79</v>
      </c>
      <c r="I16" s="11">
        <v>20533.330000000002</v>
      </c>
      <c r="J16" s="7">
        <v>589.30999999999995</v>
      </c>
      <c r="K16" s="7"/>
      <c r="L16" s="7">
        <v>624.21</v>
      </c>
      <c r="M16" s="7">
        <v>25</v>
      </c>
      <c r="N16" s="7">
        <v>1238.52</v>
      </c>
      <c r="O16" s="8">
        <v>19294.810000000001</v>
      </c>
    </row>
    <row r="17" spans="1:15" ht="27" customHeight="1" x14ac:dyDescent="0.25">
      <c r="A17" s="2">
        <v>8</v>
      </c>
      <c r="B17" s="29" t="s">
        <v>51</v>
      </c>
      <c r="C17" s="9" t="s">
        <v>35</v>
      </c>
      <c r="D17" s="10" t="s">
        <v>45</v>
      </c>
      <c r="E17" s="6" t="s">
        <v>83</v>
      </c>
      <c r="F17" s="6" t="s">
        <v>29</v>
      </c>
      <c r="G17" s="12" t="s">
        <v>78</v>
      </c>
      <c r="H17" s="12" t="s">
        <v>79</v>
      </c>
      <c r="I17" s="11">
        <v>20533.330000000002</v>
      </c>
      <c r="J17" s="7">
        <v>589.30999999999995</v>
      </c>
      <c r="K17" s="7"/>
      <c r="L17" s="7">
        <v>624.21</v>
      </c>
      <c r="M17" s="7">
        <v>25</v>
      </c>
      <c r="N17" s="7">
        <v>1238.52</v>
      </c>
      <c r="O17" s="8">
        <v>19294.810000000001</v>
      </c>
    </row>
    <row r="18" spans="1:15" ht="27" customHeight="1" x14ac:dyDescent="0.25">
      <c r="A18" s="2">
        <v>9</v>
      </c>
      <c r="B18" s="29" t="s">
        <v>52</v>
      </c>
      <c r="C18" s="9" t="s">
        <v>35</v>
      </c>
      <c r="D18" s="10" t="s">
        <v>45</v>
      </c>
      <c r="E18" s="6" t="s">
        <v>83</v>
      </c>
      <c r="F18" s="6" t="s">
        <v>29</v>
      </c>
      <c r="G18" s="12" t="s">
        <v>78</v>
      </c>
      <c r="H18" s="12" t="s">
        <v>79</v>
      </c>
      <c r="I18" s="11">
        <v>20533.330000000002</v>
      </c>
      <c r="J18" s="7">
        <v>589.30999999999995</v>
      </c>
      <c r="K18" s="7"/>
      <c r="L18" s="7">
        <v>624.21</v>
      </c>
      <c r="M18" s="7">
        <v>25</v>
      </c>
      <c r="N18" s="7">
        <v>1238.52</v>
      </c>
      <c r="O18" s="8">
        <v>19294.810000000001</v>
      </c>
    </row>
    <row r="19" spans="1:15" ht="27" customHeight="1" x14ac:dyDescent="0.25">
      <c r="A19" s="2">
        <v>10</v>
      </c>
      <c r="B19" s="29" t="s">
        <v>53</v>
      </c>
      <c r="C19" s="9" t="s">
        <v>35</v>
      </c>
      <c r="D19" s="10" t="s">
        <v>45</v>
      </c>
      <c r="E19" s="6" t="s">
        <v>83</v>
      </c>
      <c r="F19" s="6" t="s">
        <v>29</v>
      </c>
      <c r="G19" s="12" t="s">
        <v>78</v>
      </c>
      <c r="H19" s="12" t="s">
        <v>79</v>
      </c>
      <c r="I19" s="11">
        <v>20533.330000000002</v>
      </c>
      <c r="J19" s="7">
        <v>589.30999999999995</v>
      </c>
      <c r="K19" s="7"/>
      <c r="L19" s="7">
        <v>624.21</v>
      </c>
      <c r="M19" s="7">
        <v>25</v>
      </c>
      <c r="N19" s="7">
        <v>1238.52</v>
      </c>
      <c r="O19" s="8">
        <v>19294.810000000001</v>
      </c>
    </row>
    <row r="20" spans="1:15" ht="27" customHeight="1" x14ac:dyDescent="0.25">
      <c r="A20" s="2">
        <v>11</v>
      </c>
      <c r="B20" s="29" t="s">
        <v>54</v>
      </c>
      <c r="C20" s="9" t="s">
        <v>35</v>
      </c>
      <c r="D20" s="10" t="s">
        <v>45</v>
      </c>
      <c r="E20" s="6" t="s">
        <v>83</v>
      </c>
      <c r="F20" s="6" t="s">
        <v>29</v>
      </c>
      <c r="G20" s="12" t="s">
        <v>78</v>
      </c>
      <c r="H20" s="12" t="s">
        <v>79</v>
      </c>
      <c r="I20" s="11">
        <v>20533.330000000002</v>
      </c>
      <c r="J20" s="7">
        <v>589.30999999999995</v>
      </c>
      <c r="K20" s="7"/>
      <c r="L20" s="7">
        <v>624.21</v>
      </c>
      <c r="M20" s="7">
        <v>25</v>
      </c>
      <c r="N20" s="7">
        <v>1238.52</v>
      </c>
      <c r="O20" s="8">
        <v>19294.810000000001</v>
      </c>
    </row>
    <row r="21" spans="1:15" ht="27" customHeight="1" x14ac:dyDescent="0.25">
      <c r="A21" s="2">
        <v>12</v>
      </c>
      <c r="B21" s="29" t="s">
        <v>55</v>
      </c>
      <c r="C21" s="9" t="s">
        <v>35</v>
      </c>
      <c r="D21" s="10" t="s">
        <v>45</v>
      </c>
      <c r="E21" s="6" t="s">
        <v>83</v>
      </c>
      <c r="F21" s="6" t="s">
        <v>29</v>
      </c>
      <c r="G21" s="12" t="s">
        <v>78</v>
      </c>
      <c r="H21" s="12" t="s">
        <v>79</v>
      </c>
      <c r="I21" s="11">
        <v>20533.330000000002</v>
      </c>
      <c r="J21" s="7">
        <v>589.30999999999995</v>
      </c>
      <c r="K21" s="7"/>
      <c r="L21" s="7">
        <v>624.21</v>
      </c>
      <c r="M21" s="7">
        <v>25</v>
      </c>
      <c r="N21" s="7">
        <v>1238.52</v>
      </c>
      <c r="O21" s="8">
        <v>19294.810000000001</v>
      </c>
    </row>
    <row r="22" spans="1:15" ht="27" customHeight="1" x14ac:dyDescent="0.25">
      <c r="A22" s="2">
        <v>13</v>
      </c>
      <c r="B22" s="29" t="s">
        <v>56</v>
      </c>
      <c r="C22" s="9" t="s">
        <v>28</v>
      </c>
      <c r="D22" s="10" t="s">
        <v>45</v>
      </c>
      <c r="E22" s="6" t="s">
        <v>83</v>
      </c>
      <c r="F22" s="6" t="s">
        <v>29</v>
      </c>
      <c r="G22" s="12" t="s">
        <v>78</v>
      </c>
      <c r="H22" s="12" t="s">
        <v>79</v>
      </c>
      <c r="I22" s="11">
        <v>20533.330000000002</v>
      </c>
      <c r="J22" s="7">
        <v>589.30999999999995</v>
      </c>
      <c r="K22" s="7"/>
      <c r="L22" s="7">
        <v>624.21</v>
      </c>
      <c r="M22" s="7">
        <v>25</v>
      </c>
      <c r="N22" s="7">
        <v>1238.52</v>
      </c>
      <c r="O22" s="8">
        <v>19294.810000000001</v>
      </c>
    </row>
    <row r="23" spans="1:15" ht="27" customHeight="1" x14ac:dyDescent="0.25">
      <c r="A23" s="2">
        <v>14</v>
      </c>
      <c r="B23" s="29" t="s">
        <v>57</v>
      </c>
      <c r="C23" s="9" t="s">
        <v>28</v>
      </c>
      <c r="D23" s="10" t="s">
        <v>45</v>
      </c>
      <c r="E23" s="6" t="s">
        <v>83</v>
      </c>
      <c r="F23" s="6" t="s">
        <v>29</v>
      </c>
      <c r="G23" s="12" t="s">
        <v>78</v>
      </c>
      <c r="H23" s="12" t="s">
        <v>79</v>
      </c>
      <c r="I23" s="11">
        <v>20533.330000000002</v>
      </c>
      <c r="J23" s="7">
        <v>589.30999999999995</v>
      </c>
      <c r="K23" s="7"/>
      <c r="L23" s="7">
        <v>624.21</v>
      </c>
      <c r="M23" s="7">
        <v>25</v>
      </c>
      <c r="N23" s="7">
        <v>1238.52</v>
      </c>
      <c r="O23" s="8">
        <v>19294.810000000001</v>
      </c>
    </row>
    <row r="24" spans="1:15" ht="27" customHeight="1" x14ac:dyDescent="0.25">
      <c r="A24" s="2">
        <v>15</v>
      </c>
      <c r="B24" s="29" t="s">
        <v>58</v>
      </c>
      <c r="C24" s="9" t="s">
        <v>28</v>
      </c>
      <c r="D24" s="10" t="s">
        <v>45</v>
      </c>
      <c r="E24" s="6" t="s">
        <v>83</v>
      </c>
      <c r="F24" s="6" t="s">
        <v>29</v>
      </c>
      <c r="G24" s="12" t="s">
        <v>78</v>
      </c>
      <c r="H24" s="12" t="s">
        <v>79</v>
      </c>
      <c r="I24" s="11">
        <v>20533.330000000002</v>
      </c>
      <c r="J24" s="7">
        <v>589.30999999999995</v>
      </c>
      <c r="K24" s="7"/>
      <c r="L24" s="7">
        <v>624.21</v>
      </c>
      <c r="M24" s="7">
        <v>25</v>
      </c>
      <c r="N24" s="7">
        <v>1238.52</v>
      </c>
      <c r="O24" s="8">
        <v>19294.810000000001</v>
      </c>
    </row>
    <row r="25" spans="1:15" ht="27" customHeight="1" x14ac:dyDescent="0.25">
      <c r="A25" s="2">
        <v>16</v>
      </c>
      <c r="B25" s="29" t="s">
        <v>59</v>
      </c>
      <c r="C25" s="9" t="s">
        <v>35</v>
      </c>
      <c r="D25" s="10" t="s">
        <v>45</v>
      </c>
      <c r="E25" s="6" t="s">
        <v>83</v>
      </c>
      <c r="F25" s="6" t="s">
        <v>29</v>
      </c>
      <c r="G25" s="12" t="s">
        <v>78</v>
      </c>
      <c r="H25" s="12" t="s">
        <v>79</v>
      </c>
      <c r="I25" s="11">
        <v>20533.330000000002</v>
      </c>
      <c r="J25" s="7">
        <v>589.30999999999995</v>
      </c>
      <c r="K25" s="7"/>
      <c r="L25" s="7">
        <v>624.21</v>
      </c>
      <c r="M25" s="7">
        <v>25</v>
      </c>
      <c r="N25" s="7">
        <v>1238.52</v>
      </c>
      <c r="O25" s="8">
        <v>19294.810000000001</v>
      </c>
    </row>
    <row r="26" spans="1:15" ht="27" customHeight="1" x14ac:dyDescent="0.25">
      <c r="A26" s="2">
        <v>17</v>
      </c>
      <c r="B26" s="29" t="s">
        <v>60</v>
      </c>
      <c r="C26" s="9" t="s">
        <v>35</v>
      </c>
      <c r="D26" s="10" t="s">
        <v>45</v>
      </c>
      <c r="E26" s="6" t="s">
        <v>83</v>
      </c>
      <c r="F26" s="6" t="s">
        <v>29</v>
      </c>
      <c r="G26" s="12" t="s">
        <v>78</v>
      </c>
      <c r="H26" s="12" t="s">
        <v>79</v>
      </c>
      <c r="I26" s="11">
        <v>20533.330000000002</v>
      </c>
      <c r="J26" s="7">
        <v>589.30999999999995</v>
      </c>
      <c r="K26" s="7"/>
      <c r="L26" s="7">
        <v>624.21</v>
      </c>
      <c r="M26" s="7">
        <v>25</v>
      </c>
      <c r="N26" s="7">
        <v>1238.52</v>
      </c>
      <c r="O26" s="8">
        <v>19294.810000000001</v>
      </c>
    </row>
    <row r="27" spans="1:15" ht="27" customHeight="1" x14ac:dyDescent="0.25">
      <c r="A27" s="2">
        <v>18</v>
      </c>
      <c r="B27" s="29" t="s">
        <v>61</v>
      </c>
      <c r="C27" s="9" t="s">
        <v>28</v>
      </c>
      <c r="D27" s="10" t="s">
        <v>45</v>
      </c>
      <c r="E27" s="6" t="s">
        <v>83</v>
      </c>
      <c r="F27" s="6" t="s">
        <v>29</v>
      </c>
      <c r="G27" s="12" t="s">
        <v>78</v>
      </c>
      <c r="H27" s="12" t="s">
        <v>79</v>
      </c>
      <c r="I27" s="11">
        <v>20533.330000000002</v>
      </c>
      <c r="J27" s="7">
        <v>589.30999999999995</v>
      </c>
      <c r="K27" s="7"/>
      <c r="L27" s="7">
        <v>624.21</v>
      </c>
      <c r="M27" s="7">
        <v>25</v>
      </c>
      <c r="N27" s="7">
        <v>1238.52</v>
      </c>
      <c r="O27" s="8">
        <v>19294.810000000001</v>
      </c>
    </row>
    <row r="28" spans="1:15" ht="27" customHeight="1" x14ac:dyDescent="0.25">
      <c r="A28" s="2">
        <v>19</v>
      </c>
      <c r="B28" s="29" t="s">
        <v>62</v>
      </c>
      <c r="C28" s="9" t="s">
        <v>35</v>
      </c>
      <c r="D28" s="10" t="s">
        <v>45</v>
      </c>
      <c r="E28" s="6" t="s">
        <v>83</v>
      </c>
      <c r="F28" s="6" t="s">
        <v>29</v>
      </c>
      <c r="G28" s="12" t="s">
        <v>78</v>
      </c>
      <c r="H28" s="12" t="s">
        <v>79</v>
      </c>
      <c r="I28" s="11">
        <v>20533.330000000002</v>
      </c>
      <c r="J28" s="7">
        <v>589.30999999999995</v>
      </c>
      <c r="K28" s="7"/>
      <c r="L28" s="7">
        <v>624.21</v>
      </c>
      <c r="M28" s="7">
        <v>25</v>
      </c>
      <c r="N28" s="7">
        <v>1238.52</v>
      </c>
      <c r="O28" s="8">
        <v>19294.810000000001</v>
      </c>
    </row>
    <row r="29" spans="1:15" ht="27" customHeight="1" x14ac:dyDescent="0.25">
      <c r="A29" s="2">
        <v>20</v>
      </c>
      <c r="B29" s="29" t="s">
        <v>63</v>
      </c>
      <c r="C29" s="9" t="s">
        <v>35</v>
      </c>
      <c r="D29" s="10" t="s">
        <v>45</v>
      </c>
      <c r="E29" s="6" t="s">
        <v>83</v>
      </c>
      <c r="F29" s="6" t="s">
        <v>29</v>
      </c>
      <c r="G29" s="12" t="s">
        <v>78</v>
      </c>
      <c r="H29" s="12" t="s">
        <v>79</v>
      </c>
      <c r="I29" s="11">
        <v>20533.330000000002</v>
      </c>
      <c r="J29" s="7">
        <v>589.30999999999995</v>
      </c>
      <c r="K29" s="7"/>
      <c r="L29" s="7">
        <v>624.21</v>
      </c>
      <c r="M29" s="7">
        <v>25</v>
      </c>
      <c r="N29" s="7">
        <v>1238.52</v>
      </c>
      <c r="O29" s="8">
        <v>19294.810000000001</v>
      </c>
    </row>
    <row r="30" spans="1:15" ht="27" customHeight="1" x14ac:dyDescent="0.25">
      <c r="A30" s="2">
        <v>21</v>
      </c>
      <c r="B30" s="29" t="s">
        <v>64</v>
      </c>
      <c r="C30" s="9" t="s">
        <v>35</v>
      </c>
      <c r="D30" s="10" t="s">
        <v>45</v>
      </c>
      <c r="E30" s="6" t="s">
        <v>83</v>
      </c>
      <c r="F30" s="6" t="s">
        <v>29</v>
      </c>
      <c r="G30" s="12" t="s">
        <v>78</v>
      </c>
      <c r="H30" s="12" t="s">
        <v>79</v>
      </c>
      <c r="I30" s="11">
        <v>20533.330000000002</v>
      </c>
      <c r="J30" s="7">
        <v>589.30999999999995</v>
      </c>
      <c r="K30" s="7"/>
      <c r="L30" s="7">
        <v>624.21</v>
      </c>
      <c r="M30" s="7">
        <v>25</v>
      </c>
      <c r="N30" s="7">
        <v>1238.52</v>
      </c>
      <c r="O30" s="8">
        <v>19294.810000000001</v>
      </c>
    </row>
    <row r="31" spans="1:15" ht="27" customHeight="1" x14ac:dyDescent="0.25">
      <c r="A31" s="2">
        <v>22</v>
      </c>
      <c r="B31" s="29" t="s">
        <v>65</v>
      </c>
      <c r="C31" s="9" t="s">
        <v>35</v>
      </c>
      <c r="D31" s="10" t="s">
        <v>45</v>
      </c>
      <c r="E31" s="6" t="s">
        <v>83</v>
      </c>
      <c r="F31" s="6" t="s">
        <v>29</v>
      </c>
      <c r="G31" s="12" t="s">
        <v>78</v>
      </c>
      <c r="H31" s="12" t="s">
        <v>79</v>
      </c>
      <c r="I31" s="11">
        <v>20533.330000000002</v>
      </c>
      <c r="J31" s="7">
        <v>589.30999999999995</v>
      </c>
      <c r="K31" s="7"/>
      <c r="L31" s="7">
        <v>624.21</v>
      </c>
      <c r="M31" s="7">
        <v>25</v>
      </c>
      <c r="N31" s="7">
        <v>1238.52</v>
      </c>
      <c r="O31" s="8">
        <v>19294.810000000001</v>
      </c>
    </row>
    <row r="32" spans="1:15" ht="27" customHeight="1" x14ac:dyDescent="0.25">
      <c r="A32" s="2">
        <v>23</v>
      </c>
      <c r="B32" s="29" t="s">
        <v>66</v>
      </c>
      <c r="C32" s="9" t="s">
        <v>35</v>
      </c>
      <c r="D32" s="10" t="s">
        <v>45</v>
      </c>
      <c r="E32" s="6" t="s">
        <v>83</v>
      </c>
      <c r="F32" s="6" t="s">
        <v>29</v>
      </c>
      <c r="G32" s="12" t="s">
        <v>78</v>
      </c>
      <c r="H32" s="12" t="s">
        <v>79</v>
      </c>
      <c r="I32" s="11">
        <v>20533.330000000002</v>
      </c>
      <c r="J32" s="7">
        <v>589.30999999999995</v>
      </c>
      <c r="K32" s="7"/>
      <c r="L32" s="7">
        <v>624.21</v>
      </c>
      <c r="M32" s="7">
        <v>25</v>
      </c>
      <c r="N32" s="7">
        <v>1238.52</v>
      </c>
      <c r="O32" s="8">
        <v>19294.810000000001</v>
      </c>
    </row>
    <row r="33" spans="1:15" ht="27" customHeight="1" x14ac:dyDescent="0.25">
      <c r="A33" s="2">
        <v>24</v>
      </c>
      <c r="B33" s="29" t="s">
        <v>67</v>
      </c>
      <c r="C33" s="9" t="s">
        <v>35</v>
      </c>
      <c r="D33" s="10" t="s">
        <v>45</v>
      </c>
      <c r="E33" s="6" t="s">
        <v>83</v>
      </c>
      <c r="F33" s="6" t="s">
        <v>29</v>
      </c>
      <c r="G33" s="12" t="s">
        <v>78</v>
      </c>
      <c r="H33" s="12" t="s">
        <v>79</v>
      </c>
      <c r="I33" s="11">
        <v>20533.330000000002</v>
      </c>
      <c r="J33" s="7">
        <v>589.30999999999995</v>
      </c>
      <c r="K33" s="7"/>
      <c r="L33" s="7">
        <v>624.21</v>
      </c>
      <c r="M33" s="7">
        <v>25</v>
      </c>
      <c r="N33" s="7">
        <v>1238.52</v>
      </c>
      <c r="O33" s="8">
        <v>19294.810000000001</v>
      </c>
    </row>
    <row r="34" spans="1:15" ht="27" customHeight="1" x14ac:dyDescent="0.25">
      <c r="A34" s="2">
        <v>25</v>
      </c>
      <c r="B34" s="29" t="s">
        <v>68</v>
      </c>
      <c r="C34" s="9" t="s">
        <v>35</v>
      </c>
      <c r="D34" s="10" t="s">
        <v>45</v>
      </c>
      <c r="E34" s="6" t="s">
        <v>83</v>
      </c>
      <c r="F34" s="6" t="s">
        <v>29</v>
      </c>
      <c r="G34" s="12" t="s">
        <v>78</v>
      </c>
      <c r="H34" s="12" t="s">
        <v>79</v>
      </c>
      <c r="I34" s="11">
        <v>20533.330000000002</v>
      </c>
      <c r="J34" s="7">
        <v>589.30999999999995</v>
      </c>
      <c r="K34" s="7"/>
      <c r="L34" s="7">
        <v>624.21</v>
      </c>
      <c r="M34" s="7">
        <v>25</v>
      </c>
      <c r="N34" s="7">
        <v>1238.52</v>
      </c>
      <c r="O34" s="8">
        <v>19294.810000000001</v>
      </c>
    </row>
    <row r="35" spans="1:15" ht="27" customHeight="1" x14ac:dyDescent="0.25">
      <c r="A35" s="2">
        <v>26</v>
      </c>
      <c r="B35" s="29" t="s">
        <v>69</v>
      </c>
      <c r="C35" s="9" t="s">
        <v>35</v>
      </c>
      <c r="D35" s="10" t="s">
        <v>45</v>
      </c>
      <c r="E35" s="6" t="s">
        <v>83</v>
      </c>
      <c r="F35" s="6" t="s">
        <v>29</v>
      </c>
      <c r="G35" s="12" t="s">
        <v>78</v>
      </c>
      <c r="H35" s="12" t="s">
        <v>79</v>
      </c>
      <c r="I35" s="11">
        <v>20533.330000000002</v>
      </c>
      <c r="J35" s="7">
        <v>589.30999999999995</v>
      </c>
      <c r="K35" s="7"/>
      <c r="L35" s="7">
        <v>624.21</v>
      </c>
      <c r="M35" s="7">
        <v>25</v>
      </c>
      <c r="N35" s="7">
        <v>1238.52</v>
      </c>
      <c r="O35" s="8">
        <v>19294.810000000001</v>
      </c>
    </row>
    <row r="36" spans="1:15" ht="27" customHeight="1" x14ac:dyDescent="0.25">
      <c r="A36" s="2">
        <v>27</v>
      </c>
      <c r="B36" s="29" t="s">
        <v>70</v>
      </c>
      <c r="C36" s="9" t="s">
        <v>35</v>
      </c>
      <c r="D36" s="10" t="s">
        <v>45</v>
      </c>
      <c r="E36" s="6" t="s">
        <v>83</v>
      </c>
      <c r="F36" s="6" t="s">
        <v>29</v>
      </c>
      <c r="G36" s="12" t="s">
        <v>78</v>
      </c>
      <c r="H36" s="12" t="s">
        <v>79</v>
      </c>
      <c r="I36" s="11">
        <v>20533.330000000002</v>
      </c>
      <c r="J36" s="7">
        <v>589.30999999999995</v>
      </c>
      <c r="K36" s="7"/>
      <c r="L36" s="7">
        <v>624.21</v>
      </c>
      <c r="M36" s="7">
        <v>25</v>
      </c>
      <c r="N36" s="7">
        <v>1238.52</v>
      </c>
      <c r="O36" s="8">
        <v>19294.810000000001</v>
      </c>
    </row>
    <row r="37" spans="1:15" ht="27" customHeight="1" x14ac:dyDescent="0.25">
      <c r="A37" s="2">
        <v>28</v>
      </c>
      <c r="B37" s="29" t="s">
        <v>71</v>
      </c>
      <c r="C37" s="9" t="s">
        <v>35</v>
      </c>
      <c r="D37" s="10" t="s">
        <v>45</v>
      </c>
      <c r="E37" s="6" t="s">
        <v>83</v>
      </c>
      <c r="F37" s="6" t="s">
        <v>29</v>
      </c>
      <c r="G37" s="12" t="s">
        <v>81</v>
      </c>
      <c r="H37" s="12" t="s">
        <v>79</v>
      </c>
      <c r="I37" s="11">
        <v>19800</v>
      </c>
      <c r="J37" s="7">
        <v>568.26</v>
      </c>
      <c r="K37" s="7"/>
      <c r="L37" s="7">
        <v>601.91999999999996</v>
      </c>
      <c r="M37" s="7">
        <v>25</v>
      </c>
      <c r="N37" s="7">
        <v>1195.18</v>
      </c>
      <c r="O37" s="8">
        <v>18604.82</v>
      </c>
    </row>
    <row r="38" spans="1:15" ht="27" customHeight="1" x14ac:dyDescent="0.25">
      <c r="A38" s="2">
        <v>29</v>
      </c>
      <c r="B38" s="29" t="s">
        <v>72</v>
      </c>
      <c r="C38" s="9" t="s">
        <v>35</v>
      </c>
      <c r="D38" s="10" t="s">
        <v>45</v>
      </c>
      <c r="E38" s="6" t="s">
        <v>83</v>
      </c>
      <c r="F38" s="6" t="s">
        <v>29</v>
      </c>
      <c r="G38" s="12" t="s">
        <v>78</v>
      </c>
      <c r="H38" s="12" t="s">
        <v>79</v>
      </c>
      <c r="I38" s="11">
        <v>20533.330000000002</v>
      </c>
      <c r="J38" s="7">
        <v>589.30999999999995</v>
      </c>
      <c r="K38" s="7"/>
      <c r="L38" s="7">
        <v>624.21</v>
      </c>
      <c r="M38" s="7">
        <v>25</v>
      </c>
      <c r="N38" s="7">
        <v>1238.52</v>
      </c>
      <c r="O38" s="8">
        <v>19294.810000000001</v>
      </c>
    </row>
    <row r="39" spans="1:15" ht="27" customHeight="1" x14ac:dyDescent="0.25">
      <c r="A39" s="2">
        <v>30</v>
      </c>
      <c r="B39" s="29" t="s">
        <v>73</v>
      </c>
      <c r="C39" s="9" t="s">
        <v>35</v>
      </c>
      <c r="D39" s="10" t="s">
        <v>45</v>
      </c>
      <c r="E39" s="6" t="s">
        <v>83</v>
      </c>
      <c r="F39" s="6" t="s">
        <v>29</v>
      </c>
      <c r="G39" s="12" t="s">
        <v>78</v>
      </c>
      <c r="H39" s="12" t="s">
        <v>79</v>
      </c>
      <c r="I39" s="11">
        <v>20533.330000000002</v>
      </c>
      <c r="J39" s="7">
        <v>589.30999999999995</v>
      </c>
      <c r="K39" s="7"/>
      <c r="L39" s="7">
        <v>624.21</v>
      </c>
      <c r="M39" s="7">
        <v>25</v>
      </c>
      <c r="N39" s="7">
        <v>1238.52</v>
      </c>
      <c r="O39" s="8">
        <v>19294.810000000001</v>
      </c>
    </row>
    <row r="40" spans="1:15" ht="27" customHeight="1" x14ac:dyDescent="0.25">
      <c r="A40" s="2">
        <v>31</v>
      </c>
      <c r="B40" s="29" t="s">
        <v>74</v>
      </c>
      <c r="C40" s="9" t="s">
        <v>35</v>
      </c>
      <c r="D40" s="10" t="s">
        <v>45</v>
      </c>
      <c r="E40" s="6" t="s">
        <v>83</v>
      </c>
      <c r="F40" s="6" t="s">
        <v>29</v>
      </c>
      <c r="G40" s="12" t="s">
        <v>78</v>
      </c>
      <c r="H40" s="12" t="s">
        <v>79</v>
      </c>
      <c r="I40" s="11">
        <v>20533.330000000002</v>
      </c>
      <c r="J40" s="7">
        <v>589.30999999999995</v>
      </c>
      <c r="K40" s="7"/>
      <c r="L40" s="7">
        <v>624.21</v>
      </c>
      <c r="M40" s="7">
        <v>25</v>
      </c>
      <c r="N40" s="7">
        <v>1238.52</v>
      </c>
      <c r="O40" s="8">
        <v>19294.810000000001</v>
      </c>
    </row>
    <row r="41" spans="1:15" ht="27" customHeight="1" x14ac:dyDescent="0.25">
      <c r="A41" s="2">
        <v>32</v>
      </c>
      <c r="B41" s="29" t="s">
        <v>75</v>
      </c>
      <c r="C41" s="9" t="s">
        <v>35</v>
      </c>
      <c r="D41" s="10" t="s">
        <v>45</v>
      </c>
      <c r="E41" s="6" t="s">
        <v>83</v>
      </c>
      <c r="F41" s="6" t="s">
        <v>29</v>
      </c>
      <c r="G41" s="12" t="s">
        <v>78</v>
      </c>
      <c r="H41" s="12" t="s">
        <v>79</v>
      </c>
      <c r="I41" s="11">
        <v>20533.330000000002</v>
      </c>
      <c r="J41" s="7">
        <v>589.30999999999995</v>
      </c>
      <c r="K41" s="7"/>
      <c r="L41" s="7">
        <v>624.21</v>
      </c>
      <c r="M41" s="7">
        <v>25</v>
      </c>
      <c r="N41" s="7">
        <v>1238.52</v>
      </c>
      <c r="O41" s="8">
        <v>19294.810000000001</v>
      </c>
    </row>
    <row r="42" spans="1:15" ht="27" customHeight="1" x14ac:dyDescent="0.25">
      <c r="A42" s="2">
        <v>33</v>
      </c>
      <c r="B42" s="29" t="s">
        <v>82</v>
      </c>
      <c r="C42" s="9" t="s">
        <v>35</v>
      </c>
      <c r="D42" s="10" t="s">
        <v>76</v>
      </c>
      <c r="E42" s="6" t="s">
        <v>39</v>
      </c>
      <c r="F42" s="6" t="s">
        <v>29</v>
      </c>
      <c r="G42" s="12" t="s">
        <v>80</v>
      </c>
      <c r="H42" s="12" t="s">
        <v>79</v>
      </c>
      <c r="I42" s="11">
        <v>10500</v>
      </c>
      <c r="J42" s="7">
        <v>301.35000000000002</v>
      </c>
      <c r="K42" s="7"/>
      <c r="L42" s="7">
        <v>319.2</v>
      </c>
      <c r="M42" s="7">
        <v>25</v>
      </c>
      <c r="N42" s="7">
        <v>645.54999999999995</v>
      </c>
      <c r="O42" s="8">
        <v>9854.4500000000007</v>
      </c>
    </row>
    <row r="43" spans="1:15" s="35" customFormat="1" ht="27" customHeight="1" thickBot="1" x14ac:dyDescent="0.3">
      <c r="A43" s="24" t="s">
        <v>3</v>
      </c>
      <c r="B43" s="25"/>
      <c r="C43" s="25"/>
      <c r="D43" s="25"/>
      <c r="E43" s="25"/>
      <c r="F43" s="25"/>
      <c r="G43" s="25"/>
      <c r="H43" s="26"/>
      <c r="I43" s="32">
        <f>SUM(I10:I42)</f>
        <v>724739.90999999992</v>
      </c>
      <c r="J43" s="32">
        <f>SUM(J10:J42)</f>
        <v>20800.129999999997</v>
      </c>
      <c r="K43" s="32">
        <f>K10</f>
        <v>8576.99</v>
      </c>
      <c r="L43" s="32">
        <f>SUM(L10:L42)</f>
        <v>22031.999999999982</v>
      </c>
      <c r="M43" s="32">
        <f>SUM(M10:M42)</f>
        <v>28948.25</v>
      </c>
      <c r="N43" s="33">
        <f>SUM(N10:N42)</f>
        <v>80357.369999999981</v>
      </c>
      <c r="O43" s="34">
        <f>SUM(O10:O42)</f>
        <v>644382.54000000015</v>
      </c>
    </row>
    <row r="44" spans="1:15" ht="9" customHeight="1" x14ac:dyDescent="0.25"/>
    <row r="45" spans="1:15" x14ac:dyDescent="0.25">
      <c r="A45" s="15" t="s">
        <v>4</v>
      </c>
      <c r="B45" s="15"/>
      <c r="D45" s="15" t="s">
        <v>5</v>
      </c>
      <c r="E45" s="15"/>
      <c r="F45" s="15"/>
      <c r="G45" s="15"/>
      <c r="H45" s="15"/>
      <c r="I45" s="15"/>
      <c r="J45" s="15" t="s">
        <v>6</v>
      </c>
      <c r="K45" s="15"/>
      <c r="L45" s="15"/>
      <c r="M45" s="15"/>
      <c r="N45" s="15"/>
      <c r="O45" s="15"/>
    </row>
    <row r="46" spans="1:15" ht="9.75" customHeight="1" x14ac:dyDescent="0.25"/>
    <row r="47" spans="1:15" x14ac:dyDescent="0.25">
      <c r="A47" s="15" t="s">
        <v>7</v>
      </c>
      <c r="B47" s="15"/>
      <c r="D47" s="15" t="s">
        <v>8</v>
      </c>
      <c r="E47" s="15"/>
      <c r="F47" s="15"/>
      <c r="G47" s="15"/>
      <c r="H47" s="15"/>
      <c r="I47" s="15"/>
      <c r="J47" s="15" t="s">
        <v>85</v>
      </c>
      <c r="K47" s="15"/>
      <c r="L47" s="15"/>
      <c r="M47" s="15"/>
      <c r="N47" s="15"/>
      <c r="O47" s="15"/>
    </row>
    <row r="48" spans="1:15" s="3" customFormat="1" ht="15.75" x14ac:dyDescent="0.25">
      <c r="A48" s="14" t="s">
        <v>9</v>
      </c>
      <c r="B48" s="14"/>
      <c r="C48" s="4"/>
      <c r="D48" s="14" t="s">
        <v>1</v>
      </c>
      <c r="E48" s="14"/>
      <c r="F48" s="14"/>
      <c r="G48" s="14"/>
      <c r="H48" s="14"/>
      <c r="I48" s="14"/>
      <c r="J48" s="14" t="s">
        <v>84</v>
      </c>
      <c r="K48" s="14"/>
      <c r="L48" s="14"/>
      <c r="M48" s="14"/>
      <c r="N48" s="14"/>
      <c r="O48" s="14"/>
    </row>
    <row r="49" spans="1:15" x14ac:dyDescent="0.25">
      <c r="A49" s="15" t="s">
        <v>10</v>
      </c>
      <c r="B49" s="15"/>
      <c r="D49" s="15" t="s">
        <v>2</v>
      </c>
      <c r="E49" s="15"/>
      <c r="F49" s="15"/>
      <c r="G49" s="15"/>
      <c r="H49" s="15"/>
      <c r="I49" s="15"/>
      <c r="J49" s="15" t="s">
        <v>36</v>
      </c>
      <c r="K49" s="15"/>
      <c r="L49" s="15"/>
      <c r="M49" s="15"/>
      <c r="N49" s="15"/>
      <c r="O49" s="15"/>
    </row>
    <row r="53" spans="1:15" x14ac:dyDescent="0.25">
      <c r="E53" s="13"/>
      <c r="F53" s="13"/>
      <c r="G53" s="13"/>
      <c r="H53" s="13"/>
      <c r="I53" s="13"/>
      <c r="J53" s="13"/>
      <c r="K53" s="13"/>
    </row>
  </sheetData>
  <mergeCells count="30">
    <mergeCell ref="D48:I48"/>
    <mergeCell ref="D47:I47"/>
    <mergeCell ref="D45:I45"/>
    <mergeCell ref="A48:B48"/>
    <mergeCell ref="A49:B49"/>
    <mergeCell ref="A6:O6"/>
    <mergeCell ref="A43:H43"/>
    <mergeCell ref="A45:B45"/>
    <mergeCell ref="A47:B47"/>
    <mergeCell ref="J45:O45"/>
    <mergeCell ref="K8:K9"/>
    <mergeCell ref="L8:L9"/>
    <mergeCell ref="M8:M9"/>
    <mergeCell ref="J47:O47"/>
    <mergeCell ref="J48:O48"/>
    <mergeCell ref="J49:O49"/>
    <mergeCell ref="D49:I49"/>
    <mergeCell ref="A5:O5"/>
    <mergeCell ref="G8:H8"/>
    <mergeCell ref="B8:B9"/>
    <mergeCell ref="D8:D9"/>
    <mergeCell ref="E8:E9"/>
    <mergeCell ref="F8:F9"/>
    <mergeCell ref="I8:I9"/>
    <mergeCell ref="A8:A9"/>
    <mergeCell ref="C8:C9"/>
    <mergeCell ref="N8:N9"/>
    <mergeCell ref="O8:O9"/>
    <mergeCell ref="J8:J9"/>
    <mergeCell ref="A7:O7"/>
  </mergeCells>
  <phoneticPr fontId="5" type="noConversion"/>
  <pageMargins left="0" right="0" top="0.55118110236220474" bottom="0.55118110236220474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2023-08-03T16:12:38Z</cp:lastPrinted>
  <dcterms:created xsi:type="dcterms:W3CDTF">2021-02-01T15:25:53Z</dcterms:created>
  <dcterms:modified xsi:type="dcterms:W3CDTF">2023-08-03T16:13:12Z</dcterms:modified>
</cp:coreProperties>
</file>