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8_{F7FB0211-1DE4-45BA-B178-5DADFC16D2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definedNames>
    <definedName name="_xlnm._FilterDatabase" localSheetId="0" hidden="1">julio!$A$7:$J$41</definedName>
    <definedName name="_xlnm.Print_Titles" localSheetId="0">julio!$1:$7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" l="1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17" i="2" l="1"/>
  <c r="I8" i="2"/>
  <c r="I9" i="2"/>
  <c r="I10" i="2"/>
  <c r="I11" i="2"/>
  <c r="I12" i="2"/>
  <c r="I13" i="2"/>
  <c r="I14" i="2"/>
  <c r="I15" i="2"/>
  <c r="I16" i="2"/>
  <c r="I18" i="2"/>
</calcChain>
</file>

<file path=xl/sharedStrings.xml><?xml version="1.0" encoding="utf-8"?>
<sst xmlns="http://schemas.openxmlformats.org/spreadsheetml/2006/main" count="145" uniqueCount="112">
  <si>
    <t>Directora Administrativa y Financiera</t>
  </si>
  <si>
    <t>Enc. De Contabilidad</t>
  </si>
  <si>
    <t>Contadora</t>
  </si>
  <si>
    <t>Altagracia Peralta de Santamaría</t>
  </si>
  <si>
    <t>Graciela Reyes Sánchez</t>
  </si>
  <si>
    <t>Kastia Méndez Silfa</t>
  </si>
  <si>
    <t>_____________________________</t>
  </si>
  <si>
    <t>___________________________</t>
  </si>
  <si>
    <t>______________________</t>
  </si>
  <si>
    <t>Autorizado por:</t>
  </si>
  <si>
    <t>Revisado por:</t>
  </si>
  <si>
    <t>Preparado por:</t>
  </si>
  <si>
    <t>INVERSIONES SIURANA, SRL</t>
  </si>
  <si>
    <t>ESTADO</t>
  </si>
  <si>
    <t>MONTO PENDIENTE</t>
  </si>
  <si>
    <t>MONTO PAGADO A LA FECHA</t>
  </si>
  <si>
    <t>EXPIRACION NCF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</si>
  <si>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</si>
  <si>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</si>
  <si>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</si>
  <si>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</si>
  <si>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</si>
  <si>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</si>
  <si>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</si>
  <si>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 xml:space="preserve"> </t>
  </si>
  <si>
    <t>Relación de  Pagos a Proveedores, mes de julio 2023</t>
  </si>
  <si>
    <t>Toner Depot International ARC, SRL.</t>
  </si>
  <si>
    <t>Contratacion Servicio de impresoras multifuncionales para la oficina principal y oficinas regionales mes junio 2023, segun orden 2023-00013</t>
  </si>
  <si>
    <t>JOSSIERIE SANTOS COSME</t>
  </si>
  <si>
    <t>2P TECHNOLOGY, SRL</t>
  </si>
  <si>
    <t>Compra de 15-Baterias para Laptos HP 250 G6 Notebook PC, para uso del SIUBEN, segun orden 2023-00045.</t>
  </si>
  <si>
    <t>MACRO SEGURIDAD MASEG, SRL</t>
  </si>
  <si>
    <t>Zec Zolo Enfoke Creativo, EIRL.</t>
  </si>
  <si>
    <t>DELICIAS DLM, SRL</t>
  </si>
  <si>
    <t>contratación de servicio de refrigerios y almuerzos tipo catering y/o empacados para ser utilizado en las capacitaciones y presentaciones operativas y talleres</t>
  </si>
  <si>
    <t>IMPRESOS TRES TINTAS, SRL.</t>
  </si>
  <si>
    <t>Adquisición de material gastable de oficina para ser utilizado en el Departamento de Comunicación de esta Unidad Ejecutora SIUBEN.</t>
  </si>
  <si>
    <t>Adquisición de mural en acrílico para ser utilizado por el Departamento de Comunicación en la Oficina Principal de esta Unidad Ejecutora SIUBEN.</t>
  </si>
  <si>
    <t>Contratación de servicios de capacitaciones para los colaboradores de esta Unidad Ejecutora SIUBEN.</t>
  </si>
  <si>
    <t>B1500000942</t>
  </si>
  <si>
    <t>B1500006528</t>
  </si>
  <si>
    <t>B1500000874</t>
  </si>
  <si>
    <t>874</t>
  </si>
  <si>
    <t>328</t>
  </si>
  <si>
    <t>327</t>
  </si>
  <si>
    <t>B1500000327</t>
  </si>
  <si>
    <t>B1500000328</t>
  </si>
  <si>
    <t>B1500000220</t>
  </si>
  <si>
    <t>B1500000055</t>
  </si>
  <si>
    <t>28062023-1</t>
  </si>
  <si>
    <t>003129</t>
  </si>
  <si>
    <t>50512</t>
  </si>
  <si>
    <t xml:space="preserve"> 31/12/2024</t>
  </si>
  <si>
    <t>Servicio de almuerzos y cenas empacadas subsidiadas para el personal de la Oficina Principal SIUBEN  del 16 AL 30/06/2023, según orden de compra No.2023-00008.</t>
  </si>
  <si>
    <t>B1500000895</t>
  </si>
  <si>
    <t>14971</t>
  </si>
  <si>
    <t>AGUA PLANETA AZUL SA</t>
  </si>
  <si>
    <t xml:space="preserve">
Suministro de Agua en botellon para el personal SIUBEN, segun orden 2023-00017. 
</t>
  </si>
  <si>
    <t>B1500162075</t>
  </si>
  <si>
    <t>B1500162369</t>
  </si>
  <si>
    <t>Servicio de Lavandería, Lavado y Planchado para Manteles, Topes y Bambalinas de la oficina principal de esta Unidad Ejecutora SIUBEN, según orden 2023-00026</t>
  </si>
  <si>
    <t>LAVANDERIA ROYAL C POR A</t>
  </si>
  <si>
    <t>B1500000872</t>
  </si>
  <si>
    <t>0872</t>
  </si>
  <si>
    <t>CODETEL</t>
  </si>
  <si>
    <t xml:space="preserve">Servicios de comunicación </t>
  </si>
  <si>
    <t>E450000013545</t>
  </si>
  <si>
    <t>E450000013860</t>
  </si>
  <si>
    <t>E450000014328</t>
  </si>
  <si>
    <t>E450000013926</t>
  </si>
  <si>
    <t>ALTICE DOMINICANA</t>
  </si>
  <si>
    <t>B1500052073</t>
  </si>
  <si>
    <t>B1500051834</t>
  </si>
  <si>
    <t>WIND TELECOM</t>
  </si>
  <si>
    <t>B1500011168</t>
  </si>
  <si>
    <t>EDESUR</t>
  </si>
  <si>
    <t>Servicios de energía eléctrica</t>
  </si>
  <si>
    <t>509228 31</t>
  </si>
  <si>
    <t>B1500387502</t>
  </si>
  <si>
    <t>331261 73</t>
  </si>
  <si>
    <t>B1500384414</t>
  </si>
  <si>
    <t>073070 98</t>
  </si>
  <si>
    <t>B1500385999</t>
  </si>
  <si>
    <t>EDEESTE</t>
  </si>
  <si>
    <t>3463218179-43</t>
  </si>
  <si>
    <t>B1500275579</t>
  </si>
  <si>
    <t>4230980036-80</t>
  </si>
  <si>
    <t>B1500278011</t>
  </si>
  <si>
    <t>SEGUROS RESERVAS</t>
  </si>
  <si>
    <t>Seguro de vida</t>
  </si>
  <si>
    <t>B1500042950</t>
  </si>
  <si>
    <t>HUMANO SEGUROS</t>
  </si>
  <si>
    <t>Seguro Médico</t>
  </si>
  <si>
    <t>B1500028357</t>
  </si>
  <si>
    <t>EDENORTE</t>
  </si>
  <si>
    <t>B1500369538</t>
  </si>
  <si>
    <t>B1500369412</t>
  </si>
  <si>
    <t>B1500369588</t>
  </si>
  <si>
    <t>B1500369481</t>
  </si>
  <si>
    <t>COVINFA</t>
  </si>
  <si>
    <t>Alquiler local</t>
  </si>
  <si>
    <t>B1500000102</t>
  </si>
  <si>
    <t>AYUNTAMIENTO DE SAN JUAN</t>
  </si>
  <si>
    <t>21-23</t>
  </si>
  <si>
    <t>B1500000511</t>
  </si>
  <si>
    <t>24-23</t>
  </si>
  <si>
    <t>B1500000512</t>
  </si>
  <si>
    <t>007</t>
  </si>
  <si>
    <t>B1500000007</t>
  </si>
  <si>
    <t>AREFF RAFAEL MEDEZ</t>
  </si>
  <si>
    <t>009</t>
  </si>
  <si>
    <t>B1500000025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</si>
</sst>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Gotham"/>
    </font>
    <font>
      <i/>
      <sz val="11"/>
      <color theme="1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sz val="11"/>
      <name val="Gotham"/>
    </font>
    <font>
      <sz val="10"/>
      <color theme="1"/>
      <name val="Gotham"/>
    </font>
    <font>
      <sz val="10"/>
      <name val="Gotham"/>
    </font>
    <font>
      <sz val="10"/>
      <color rgb="FFFF0000"/>
      <name val="Gotham"/>
    </font>
    <font>
      <sz val="10"/>
      <color rgb="FF000000"/>
      <name val="Gotham"/>
    </font>
    <font>
      <sz val="11"/>
      <color rgb="FF000000"/>
      <name val="Gotham"/>
    </font>
    <font>
      <b/>
      <sz val="11"/>
      <color rgb="FF000000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3" fillId="0" borderId="0" xfId="0" applyNumberFormat="1" applyFont="1" applyAlignment="1">
      <alignment horizontal="right" wrapText="1"/>
    </xf>
    <xf numFmtId="43" fontId="7" fillId="0" borderId="0" xfId="1" applyFont="1" applyFill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" fillId="2" borderId="0" xfId="0" applyFont="1" applyFill="1"/>
    <xf numFmtId="4" fontId="8" fillId="0" borderId="1" xfId="0" applyNumberFormat="1" applyFont="1" applyBorder="1" applyAlignment="1">
      <alignment horizontal="right" wrapText="1"/>
    </xf>
    <xf numFmtId="43" fontId="2" fillId="0" borderId="0" xfId="0" applyNumberFormat="1" applyFont="1"/>
    <xf numFmtId="43" fontId="9" fillId="0" borderId="1" xfId="1" applyFont="1" applyFill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164" fontId="11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164" fontId="11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0" fontId="8" fillId="0" borderId="0" xfId="2" applyFont="1"/>
    <xf numFmtId="43" fontId="8" fillId="0" borderId="1" xfId="1" applyFont="1" applyFill="1" applyBorder="1" applyAlignment="1">
      <alignment horizontal="right" wrapText="1"/>
    </xf>
    <xf numFmtId="14" fontId="8" fillId="0" borderId="1" xfId="2" applyNumberFormat="1" applyFont="1" applyBorder="1" applyAlignment="1">
      <alignment horizontal="center" wrapText="1"/>
    </xf>
    <xf numFmtId="0" fontId="8" fillId="0" borderId="1" xfId="2" applyFont="1" applyBorder="1" applyAlignment="1">
      <alignment horizontal="center" wrapText="1"/>
    </xf>
    <xf numFmtId="0" fontId="3" fillId="0" borderId="0" xfId="2" applyFont="1"/>
    <xf numFmtId="0" fontId="5" fillId="3" borderId="1" xfId="2" applyFont="1" applyFill="1" applyBorder="1" applyAlignment="1">
      <alignment horizontal="center" wrapText="1"/>
    </xf>
    <xf numFmtId="0" fontId="5" fillId="3" borderId="1" xfId="2" applyFont="1" applyFill="1" applyBorder="1" applyAlignment="1">
      <alignment horizontal="center"/>
    </xf>
    <xf numFmtId="0" fontId="3" fillId="0" borderId="2" xfId="0" applyFont="1" applyBorder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9" fillId="4" borderId="1" xfId="0" applyFont="1" applyFill="1" applyBorder="1" applyAlignment="1" applyProtection="1">
      <alignment horizontal="left"/>
      <protection locked="0"/>
    </xf>
    <xf numFmtId="0" fontId="8" fillId="0" borderId="1" xfId="2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0" fontId="12" fillId="0" borderId="0" xfId="0" applyFont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49" fontId="8" fillId="0" borderId="1" xfId="2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0</xdr:rowOff>
    </xdr:from>
    <xdr:ext cx="1294819" cy="805815"/>
    <xdr:pic>
      <xdr:nvPicPr>
        <xdr:cNvPr id="2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0581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zoomScaleNormal="100" workbookViewId="0">
      <pane ySplit="1" topLeftCell="A12" activePane="bottomLeft" state="frozen"/>
      <selection pane="bottomLeft" activeCell="E11" sqref="E11"/>
    </sheetView>
  </sheetViews>
  <sheetFormatPr defaultColWidth="8.85546875" defaultRowHeight="14.25" x14ac:dyDescent="0.2"/>
  <cols>
    <col min="1" max="1" width="31.28515625" style="2" customWidth="1"/>
    <col min="2" max="2" width="37.5703125" style="2" customWidth="1"/>
    <col min="3" max="3" width="15.42578125" style="4" customWidth="1"/>
    <col min="4" max="4" width="16.28515625" style="3" customWidth="1"/>
    <col min="5" max="5" width="13.140625" style="3" customWidth="1"/>
    <col min="6" max="6" width="15.42578125" style="2" customWidth="1"/>
    <col min="7" max="7" width="11.85546875" style="3" customWidth="1"/>
    <col min="8" max="8" width="14.7109375" style="2" customWidth="1"/>
    <col min="9" max="9" width="11" style="2" customWidth="1"/>
    <col min="10" max="10" width="12.42578125" style="2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41"/>
      <c r="J1" s="3"/>
    </row>
    <row r="2" spans="1:11" x14ac:dyDescent="0.2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</row>
    <row r="3" spans="1:11" x14ac:dyDescent="0.2">
      <c r="A3" s="43" t="s">
        <v>23</v>
      </c>
      <c r="B3" s="43"/>
      <c r="C3" s="43"/>
      <c r="D3" s="43"/>
      <c r="E3" s="43"/>
      <c r="F3" s="43"/>
      <c r="G3" s="43"/>
      <c r="H3" s="43"/>
      <c r="I3" s="43"/>
      <c r="J3" s="43"/>
    </row>
    <row r="4" spans="1:11" x14ac:dyDescent="0.2">
      <c r="A4" s="43" t="s">
        <v>25</v>
      </c>
      <c r="B4" s="43"/>
      <c r="C4" s="43"/>
      <c r="D4" s="43"/>
      <c r="E4" s="43"/>
      <c r="F4" s="43"/>
      <c r="G4" s="43"/>
      <c r="H4" s="43"/>
      <c r="I4" s="43"/>
      <c r="J4" s="43"/>
    </row>
    <row r="5" spans="1:11" ht="6.75" customHeight="1" x14ac:dyDescent="0.2">
      <c r="A5" s="39"/>
      <c r="B5" s="39"/>
      <c r="C5" s="53"/>
      <c r="D5" s="40"/>
      <c r="E5" s="39"/>
      <c r="F5" s="39"/>
      <c r="G5" s="39"/>
      <c r="H5" s="39"/>
      <c r="I5" s="39"/>
      <c r="J5" s="39"/>
    </row>
    <row r="6" spans="1:11" ht="6" customHeight="1" x14ac:dyDescent="0.2">
      <c r="A6" s="38"/>
      <c r="J6" s="3"/>
    </row>
    <row r="7" spans="1:11" s="35" customFormat="1" ht="42.75" x14ac:dyDescent="0.2">
      <c r="A7" s="37" t="s">
        <v>22</v>
      </c>
      <c r="B7" s="37" t="s">
        <v>21</v>
      </c>
      <c r="C7" s="36" t="s">
        <v>20</v>
      </c>
      <c r="D7" s="36" t="s">
        <v>19</v>
      </c>
      <c r="E7" s="36" t="s">
        <v>18</v>
      </c>
      <c r="F7" s="36" t="s">
        <v>17</v>
      </c>
      <c r="G7" s="36" t="s">
        <v>16</v>
      </c>
      <c r="H7" s="36" t="s">
        <v>15</v>
      </c>
      <c r="I7" s="36" t="s">
        <v>14</v>
      </c>
      <c r="J7" s="36" t="s">
        <v>13</v>
      </c>
    </row>
    <row r="8" spans="1:11" s="27" customFormat="1" ht="51" x14ac:dyDescent="0.2">
      <c r="A8" s="26" t="s">
        <v>35</v>
      </c>
      <c r="B8" s="26" t="s">
        <v>36</v>
      </c>
      <c r="C8" s="54" t="s">
        <v>42</v>
      </c>
      <c r="D8" s="26" t="s">
        <v>41</v>
      </c>
      <c r="E8" s="30">
        <v>45100</v>
      </c>
      <c r="F8" s="24">
        <v>28320</v>
      </c>
      <c r="G8" s="30">
        <v>45657</v>
      </c>
      <c r="H8" s="24">
        <v>28320</v>
      </c>
      <c r="I8" s="16">
        <f t="shared" ref="I8:I41" si="0">+F8-H8</f>
        <v>0</v>
      </c>
      <c r="J8" s="29"/>
      <c r="K8" s="28"/>
    </row>
    <row r="9" spans="1:11" s="27" customFormat="1" ht="63.75" x14ac:dyDescent="0.2">
      <c r="A9" s="26" t="s">
        <v>33</v>
      </c>
      <c r="B9" s="26" t="s">
        <v>34</v>
      </c>
      <c r="C9" s="54" t="s">
        <v>44</v>
      </c>
      <c r="D9" s="26" t="s">
        <v>45</v>
      </c>
      <c r="E9" s="30">
        <v>45092</v>
      </c>
      <c r="F9" s="24">
        <v>9204</v>
      </c>
      <c r="G9" s="30">
        <v>45657</v>
      </c>
      <c r="H9" s="24">
        <v>9204</v>
      </c>
      <c r="I9" s="16">
        <f t="shared" si="0"/>
        <v>0</v>
      </c>
      <c r="J9" s="29"/>
      <c r="K9" s="28"/>
    </row>
    <row r="10" spans="1:11" s="27" customFormat="1" ht="63.75" x14ac:dyDescent="0.2">
      <c r="A10" s="26" t="s">
        <v>33</v>
      </c>
      <c r="B10" s="26" t="s">
        <v>34</v>
      </c>
      <c r="C10" s="54" t="s">
        <v>43</v>
      </c>
      <c r="D10" s="26" t="s">
        <v>46</v>
      </c>
      <c r="E10" s="30">
        <v>45092</v>
      </c>
      <c r="F10" s="24">
        <v>44486</v>
      </c>
      <c r="G10" s="30">
        <v>45657</v>
      </c>
      <c r="H10" s="24">
        <v>44486</v>
      </c>
      <c r="I10" s="16">
        <f t="shared" si="0"/>
        <v>0</v>
      </c>
      <c r="J10" s="29"/>
      <c r="K10" s="28"/>
    </row>
    <row r="11" spans="1:11" s="27" customFormat="1" ht="51" x14ac:dyDescent="0.2">
      <c r="A11" s="26" t="s">
        <v>32</v>
      </c>
      <c r="B11" s="26" t="s">
        <v>37</v>
      </c>
      <c r="C11" s="55">
        <v>220</v>
      </c>
      <c r="D11" s="26" t="s">
        <v>47</v>
      </c>
      <c r="E11" s="30">
        <v>45106</v>
      </c>
      <c r="F11" s="24">
        <v>25842</v>
      </c>
      <c r="G11" s="30">
        <v>45291</v>
      </c>
      <c r="H11" s="24">
        <v>25842</v>
      </c>
      <c r="I11" s="16">
        <f t="shared" si="0"/>
        <v>0</v>
      </c>
      <c r="J11" s="29"/>
      <c r="K11" s="28"/>
    </row>
    <row r="12" spans="1:11" s="27" customFormat="1" ht="38.25" x14ac:dyDescent="0.2">
      <c r="A12" s="26" t="s">
        <v>31</v>
      </c>
      <c r="B12" s="26" t="s">
        <v>38</v>
      </c>
      <c r="C12" s="55" t="s">
        <v>49</v>
      </c>
      <c r="D12" s="26" t="s">
        <v>48</v>
      </c>
      <c r="E12" s="30">
        <v>45105</v>
      </c>
      <c r="F12" s="24">
        <v>124400</v>
      </c>
      <c r="G12" s="30">
        <v>45291</v>
      </c>
      <c r="H12" s="24">
        <v>124400</v>
      </c>
      <c r="I12" s="16">
        <f t="shared" si="0"/>
        <v>0</v>
      </c>
      <c r="J12" s="29"/>
      <c r="K12" s="28"/>
    </row>
    <row r="13" spans="1:11" s="27" customFormat="1" ht="38.25" x14ac:dyDescent="0.2">
      <c r="A13" s="26" t="s">
        <v>29</v>
      </c>
      <c r="B13" s="26" t="s">
        <v>30</v>
      </c>
      <c r="C13" s="54" t="s">
        <v>50</v>
      </c>
      <c r="D13" s="26" t="s">
        <v>39</v>
      </c>
      <c r="E13" s="30">
        <v>45105</v>
      </c>
      <c r="F13" s="24">
        <v>46020</v>
      </c>
      <c r="G13" s="30">
        <v>45291</v>
      </c>
      <c r="H13" s="24">
        <v>46020</v>
      </c>
      <c r="I13" s="16">
        <f t="shared" si="0"/>
        <v>0</v>
      </c>
      <c r="J13" s="29"/>
      <c r="K13" s="28"/>
    </row>
    <row r="14" spans="1:11" s="27" customFormat="1" ht="48.6" customHeight="1" x14ac:dyDescent="0.2">
      <c r="A14" s="26" t="s">
        <v>26</v>
      </c>
      <c r="B14" s="26" t="s">
        <v>27</v>
      </c>
      <c r="C14" s="26" t="s">
        <v>51</v>
      </c>
      <c r="D14" s="26" t="s">
        <v>40</v>
      </c>
      <c r="E14" s="30">
        <v>45105</v>
      </c>
      <c r="F14" s="24">
        <v>97350</v>
      </c>
      <c r="G14" s="30" t="s">
        <v>52</v>
      </c>
      <c r="H14" s="24">
        <v>97350</v>
      </c>
      <c r="I14" s="16">
        <f t="shared" si="0"/>
        <v>0</v>
      </c>
      <c r="J14" s="29"/>
      <c r="K14" s="28"/>
    </row>
    <row r="15" spans="1:11" s="27" customFormat="1" ht="63.6" customHeight="1" x14ac:dyDescent="0.2">
      <c r="A15" s="26" t="s">
        <v>12</v>
      </c>
      <c r="B15" s="26" t="s">
        <v>53</v>
      </c>
      <c r="C15" s="54" t="s">
        <v>55</v>
      </c>
      <c r="D15" s="26" t="s">
        <v>54</v>
      </c>
      <c r="E15" s="30">
        <v>45112</v>
      </c>
      <c r="F15" s="24">
        <v>118935.88</v>
      </c>
      <c r="G15" s="30">
        <v>45657</v>
      </c>
      <c r="H15" s="24">
        <v>118935.88</v>
      </c>
      <c r="I15" s="16">
        <f t="shared" si="0"/>
        <v>0</v>
      </c>
      <c r="J15" s="29"/>
      <c r="K15" s="28"/>
    </row>
    <row r="16" spans="1:11" s="31" customFormat="1" ht="45" customHeight="1" x14ac:dyDescent="0.2">
      <c r="A16" s="21" t="s">
        <v>56</v>
      </c>
      <c r="B16" s="26" t="s">
        <v>57</v>
      </c>
      <c r="C16" s="50">
        <v>162075</v>
      </c>
      <c r="D16" s="49" t="s">
        <v>58</v>
      </c>
      <c r="E16" s="33">
        <v>45112</v>
      </c>
      <c r="F16" s="32">
        <v>3500</v>
      </c>
      <c r="G16" s="30">
        <v>45291</v>
      </c>
      <c r="H16" s="32">
        <v>3500</v>
      </c>
      <c r="I16" s="16">
        <f t="shared" si="0"/>
        <v>0</v>
      </c>
      <c r="J16" s="34"/>
    </row>
    <row r="17" spans="1:11" s="31" customFormat="1" ht="45" customHeight="1" x14ac:dyDescent="0.2">
      <c r="A17" s="21" t="s">
        <v>56</v>
      </c>
      <c r="B17" s="26" t="s">
        <v>57</v>
      </c>
      <c r="C17" s="50">
        <v>162369</v>
      </c>
      <c r="D17" s="49" t="s">
        <v>59</v>
      </c>
      <c r="E17" s="33">
        <v>45124</v>
      </c>
      <c r="F17" s="32">
        <v>3780</v>
      </c>
      <c r="G17" s="30">
        <v>45291</v>
      </c>
      <c r="H17" s="32">
        <v>3780</v>
      </c>
      <c r="I17" s="16">
        <f t="shared" si="0"/>
        <v>0</v>
      </c>
      <c r="J17" s="34"/>
    </row>
    <row r="18" spans="1:11" s="31" customFormat="1" ht="63.75" x14ac:dyDescent="0.2">
      <c r="A18" s="26" t="s">
        <v>61</v>
      </c>
      <c r="B18" s="26" t="s">
        <v>60</v>
      </c>
      <c r="C18" s="56" t="s">
        <v>63</v>
      </c>
      <c r="D18" s="50" t="s">
        <v>62</v>
      </c>
      <c r="E18" s="33">
        <v>45114</v>
      </c>
      <c r="F18" s="32">
        <v>55696</v>
      </c>
      <c r="G18" s="30">
        <v>45291</v>
      </c>
      <c r="H18" s="32">
        <v>55696</v>
      </c>
      <c r="I18" s="16">
        <f t="shared" si="0"/>
        <v>0</v>
      </c>
      <c r="J18" s="34"/>
    </row>
    <row r="19" spans="1:11" s="27" customFormat="1" ht="12.75" x14ac:dyDescent="0.2">
      <c r="A19" s="22" t="s">
        <v>64</v>
      </c>
      <c r="B19" s="20" t="s">
        <v>65</v>
      </c>
      <c r="C19" s="51">
        <v>182</v>
      </c>
      <c r="D19" s="51" t="s">
        <v>66</v>
      </c>
      <c r="E19" s="19">
        <v>45105</v>
      </c>
      <c r="F19" s="18">
        <v>303238.31</v>
      </c>
      <c r="G19" s="19">
        <v>45291</v>
      </c>
      <c r="H19" s="18">
        <v>303238.31</v>
      </c>
      <c r="I19" s="16">
        <f t="shared" si="0"/>
        <v>0</v>
      </c>
      <c r="J19" s="21"/>
      <c r="K19" s="17"/>
    </row>
    <row r="20" spans="1:11" s="27" customFormat="1" ht="12.75" x14ac:dyDescent="0.2">
      <c r="A20" s="22" t="s">
        <v>64</v>
      </c>
      <c r="B20" s="20" t="s">
        <v>65</v>
      </c>
      <c r="C20" s="51">
        <v>177</v>
      </c>
      <c r="D20" s="51" t="s">
        <v>67</v>
      </c>
      <c r="E20" s="19">
        <v>45105</v>
      </c>
      <c r="F20" s="18">
        <v>1022439.47</v>
      </c>
      <c r="G20" s="19">
        <v>45291</v>
      </c>
      <c r="H20" s="18">
        <v>1022439.47</v>
      </c>
      <c r="I20" s="16">
        <f t="shared" si="0"/>
        <v>0</v>
      </c>
      <c r="J20" s="23"/>
      <c r="K20" s="17"/>
    </row>
    <row r="21" spans="1:11" s="27" customFormat="1" ht="12.75" x14ac:dyDescent="0.2">
      <c r="A21" s="22" t="s">
        <v>64</v>
      </c>
      <c r="B21" s="20" t="s">
        <v>65</v>
      </c>
      <c r="C21" s="51">
        <v>83</v>
      </c>
      <c r="D21" s="51" t="s">
        <v>68</v>
      </c>
      <c r="E21" s="19">
        <v>45105</v>
      </c>
      <c r="F21" s="18">
        <v>76539.570000000007</v>
      </c>
      <c r="G21" s="19">
        <v>45291</v>
      </c>
      <c r="H21" s="18">
        <v>76539.570000000007</v>
      </c>
      <c r="I21" s="16">
        <f t="shared" si="0"/>
        <v>0</v>
      </c>
      <c r="J21" s="21"/>
      <c r="K21" s="17"/>
    </row>
    <row r="22" spans="1:11" s="27" customFormat="1" ht="12.75" x14ac:dyDescent="0.2">
      <c r="A22" s="22" t="s">
        <v>64</v>
      </c>
      <c r="B22" s="20" t="s">
        <v>65</v>
      </c>
      <c r="C22" s="51">
        <v>165</v>
      </c>
      <c r="D22" s="51" t="s">
        <v>69</v>
      </c>
      <c r="E22" s="19">
        <v>45105</v>
      </c>
      <c r="F22" s="18">
        <v>17589</v>
      </c>
      <c r="G22" s="19">
        <v>45291</v>
      </c>
      <c r="H22" s="18">
        <v>17589</v>
      </c>
      <c r="I22" s="16">
        <f t="shared" si="0"/>
        <v>0</v>
      </c>
      <c r="J22" s="21"/>
      <c r="K22" s="17"/>
    </row>
    <row r="23" spans="1:11" s="27" customFormat="1" ht="12.75" x14ac:dyDescent="0.2">
      <c r="A23" s="22" t="s">
        <v>70</v>
      </c>
      <c r="B23" s="20" t="s">
        <v>65</v>
      </c>
      <c r="C23" s="51">
        <v>201564721</v>
      </c>
      <c r="D23" s="52" t="s">
        <v>71</v>
      </c>
      <c r="E23" s="19">
        <v>45112</v>
      </c>
      <c r="F23" s="18">
        <v>21519.96</v>
      </c>
      <c r="G23" s="19">
        <v>45657</v>
      </c>
      <c r="H23" s="18">
        <v>21519.96</v>
      </c>
      <c r="I23" s="16">
        <f t="shared" si="0"/>
        <v>0</v>
      </c>
      <c r="J23" s="21"/>
      <c r="K23" s="17"/>
    </row>
    <row r="24" spans="1:11" s="27" customFormat="1" ht="12.75" x14ac:dyDescent="0.2">
      <c r="A24" s="22" t="s">
        <v>70</v>
      </c>
      <c r="B24" s="20" t="s">
        <v>65</v>
      </c>
      <c r="C24" s="51">
        <v>407186893</v>
      </c>
      <c r="D24" s="52" t="s">
        <v>72</v>
      </c>
      <c r="E24" s="19">
        <v>45105</v>
      </c>
      <c r="F24" s="18">
        <v>107176.77</v>
      </c>
      <c r="G24" s="19">
        <v>45657</v>
      </c>
      <c r="H24" s="18">
        <v>107176.77</v>
      </c>
      <c r="I24" s="16">
        <f t="shared" si="0"/>
        <v>0</v>
      </c>
      <c r="J24" s="21"/>
      <c r="K24" s="17"/>
    </row>
    <row r="25" spans="1:11" s="27" customFormat="1" ht="12.75" x14ac:dyDescent="0.2">
      <c r="A25" s="22" t="s">
        <v>73</v>
      </c>
      <c r="B25" s="20" t="s">
        <v>65</v>
      </c>
      <c r="C25" s="51">
        <v>425723</v>
      </c>
      <c r="D25" s="52" t="s">
        <v>74</v>
      </c>
      <c r="E25" s="19">
        <v>45103</v>
      </c>
      <c r="F25" s="18">
        <v>25512.16</v>
      </c>
      <c r="G25" s="19">
        <v>45291</v>
      </c>
      <c r="H25" s="18">
        <v>25512.16</v>
      </c>
      <c r="I25" s="16">
        <f t="shared" si="0"/>
        <v>0</v>
      </c>
      <c r="J25" s="21"/>
      <c r="K25" s="17"/>
    </row>
    <row r="26" spans="1:11" s="27" customFormat="1" ht="12.75" x14ac:dyDescent="0.2">
      <c r="A26" s="22" t="s">
        <v>75</v>
      </c>
      <c r="B26" s="20" t="s">
        <v>76</v>
      </c>
      <c r="C26" s="51" t="s">
        <v>77</v>
      </c>
      <c r="D26" s="52" t="s">
        <v>78</v>
      </c>
      <c r="E26" s="19">
        <v>45107</v>
      </c>
      <c r="F26" s="18">
        <v>19669.61</v>
      </c>
      <c r="G26" s="19">
        <v>45291</v>
      </c>
      <c r="H26" s="18">
        <v>19669.61</v>
      </c>
      <c r="I26" s="16">
        <f t="shared" si="0"/>
        <v>0</v>
      </c>
      <c r="J26" s="21"/>
      <c r="K26" s="17"/>
    </row>
    <row r="27" spans="1:11" s="27" customFormat="1" ht="12.75" x14ac:dyDescent="0.2">
      <c r="A27" s="22" t="s">
        <v>75</v>
      </c>
      <c r="B27" s="20" t="s">
        <v>76</v>
      </c>
      <c r="C27" s="51" t="s">
        <v>79</v>
      </c>
      <c r="D27" s="52" t="s">
        <v>80</v>
      </c>
      <c r="E27" s="19">
        <v>45107</v>
      </c>
      <c r="F27" s="18">
        <v>527511.75</v>
      </c>
      <c r="G27" s="19">
        <v>45291</v>
      </c>
      <c r="H27" s="18">
        <v>527511.75</v>
      </c>
      <c r="I27" s="16">
        <f t="shared" si="0"/>
        <v>0</v>
      </c>
      <c r="J27" s="21"/>
      <c r="K27" s="17"/>
    </row>
    <row r="28" spans="1:11" s="31" customFormat="1" ht="12.75" x14ac:dyDescent="0.2">
      <c r="A28" s="22" t="s">
        <v>75</v>
      </c>
      <c r="B28" s="20" t="s">
        <v>76</v>
      </c>
      <c r="C28" s="51" t="s">
        <v>81</v>
      </c>
      <c r="D28" s="52" t="s">
        <v>82</v>
      </c>
      <c r="E28" s="19">
        <v>45107</v>
      </c>
      <c r="F28" s="18">
        <v>16725.150000000001</v>
      </c>
      <c r="G28" s="19">
        <v>45291</v>
      </c>
      <c r="H28" s="18">
        <v>16725.150000000001</v>
      </c>
      <c r="I28" s="16">
        <f t="shared" si="0"/>
        <v>0</v>
      </c>
      <c r="J28" s="21"/>
      <c r="K28" s="17"/>
    </row>
    <row r="29" spans="1:11" s="27" customFormat="1" ht="12.75" x14ac:dyDescent="0.2">
      <c r="A29" s="22" t="s">
        <v>83</v>
      </c>
      <c r="B29" s="20" t="s">
        <v>76</v>
      </c>
      <c r="C29" s="51" t="s">
        <v>84</v>
      </c>
      <c r="D29" s="52" t="s">
        <v>85</v>
      </c>
      <c r="E29" s="19">
        <v>45096</v>
      </c>
      <c r="F29" s="18">
        <v>20228.189999999999</v>
      </c>
      <c r="G29" s="19">
        <v>45291</v>
      </c>
      <c r="H29" s="18">
        <v>20228.189999999999</v>
      </c>
      <c r="I29" s="16">
        <f t="shared" si="0"/>
        <v>0</v>
      </c>
      <c r="J29" s="21"/>
      <c r="K29" s="17"/>
    </row>
    <row r="30" spans="1:11" s="31" customFormat="1" ht="12.75" x14ac:dyDescent="0.2">
      <c r="A30" s="22" t="s">
        <v>83</v>
      </c>
      <c r="B30" s="20" t="s">
        <v>76</v>
      </c>
      <c r="C30" s="51" t="s">
        <v>86</v>
      </c>
      <c r="D30" s="52" t="s">
        <v>87</v>
      </c>
      <c r="E30" s="19">
        <v>45098</v>
      </c>
      <c r="F30" s="18">
        <v>19731.61</v>
      </c>
      <c r="G30" s="19">
        <v>45291</v>
      </c>
      <c r="H30" s="18">
        <v>19731.61</v>
      </c>
      <c r="I30" s="16">
        <f t="shared" si="0"/>
        <v>0</v>
      </c>
      <c r="J30" s="21"/>
      <c r="K30" s="17"/>
    </row>
    <row r="31" spans="1:11" s="27" customFormat="1" ht="12.75" x14ac:dyDescent="0.2">
      <c r="A31" s="42" t="s">
        <v>88</v>
      </c>
      <c r="B31" s="20" t="s">
        <v>89</v>
      </c>
      <c r="C31" s="51">
        <v>2865651</v>
      </c>
      <c r="D31" s="52" t="s">
        <v>90</v>
      </c>
      <c r="E31" s="19">
        <v>45112</v>
      </c>
      <c r="F31" s="18">
        <v>25813.77</v>
      </c>
      <c r="G31" s="19">
        <v>45657</v>
      </c>
      <c r="H31" s="18">
        <v>25813.77</v>
      </c>
      <c r="I31" s="16">
        <f t="shared" si="0"/>
        <v>0</v>
      </c>
      <c r="J31" s="21"/>
      <c r="K31" s="17"/>
    </row>
    <row r="32" spans="1:11" s="27" customFormat="1" ht="12.75" x14ac:dyDescent="0.2">
      <c r="A32" s="42" t="s">
        <v>91</v>
      </c>
      <c r="B32" s="20" t="s">
        <v>92</v>
      </c>
      <c r="C32" s="51">
        <v>3245800</v>
      </c>
      <c r="D32" s="52" t="s">
        <v>93</v>
      </c>
      <c r="E32" s="19">
        <v>45108</v>
      </c>
      <c r="F32" s="18">
        <v>615374.71</v>
      </c>
      <c r="G32" s="19">
        <v>45291</v>
      </c>
      <c r="H32" s="18">
        <v>615374.71</v>
      </c>
      <c r="I32" s="16">
        <f t="shared" si="0"/>
        <v>0</v>
      </c>
      <c r="J32" s="21"/>
      <c r="K32" s="17"/>
    </row>
    <row r="33" spans="1:14" s="27" customFormat="1" ht="12.75" x14ac:dyDescent="0.2">
      <c r="A33" s="42" t="s">
        <v>94</v>
      </c>
      <c r="B33" s="20" t="s">
        <v>76</v>
      </c>
      <c r="C33" s="51">
        <v>7115478</v>
      </c>
      <c r="D33" s="52" t="s">
        <v>95</v>
      </c>
      <c r="E33" s="19">
        <v>45113</v>
      </c>
      <c r="F33" s="18">
        <v>18389.78</v>
      </c>
      <c r="G33" s="19">
        <v>45291</v>
      </c>
      <c r="H33" s="18">
        <v>18389.78</v>
      </c>
      <c r="I33" s="16">
        <f t="shared" si="0"/>
        <v>0</v>
      </c>
      <c r="J33" s="21"/>
      <c r="K33" s="17"/>
    </row>
    <row r="34" spans="1:14" s="27" customFormat="1" ht="12.75" x14ac:dyDescent="0.2">
      <c r="A34" s="42" t="s">
        <v>94</v>
      </c>
      <c r="B34" s="20" t="s">
        <v>76</v>
      </c>
      <c r="C34" s="51">
        <v>7115318</v>
      </c>
      <c r="D34" s="52" t="s">
        <v>96</v>
      </c>
      <c r="E34" s="19">
        <v>45113</v>
      </c>
      <c r="F34" s="18">
        <v>34711.08</v>
      </c>
      <c r="G34" s="19">
        <v>45291</v>
      </c>
      <c r="H34" s="18">
        <v>34711.08</v>
      </c>
      <c r="I34" s="16">
        <f t="shared" si="0"/>
        <v>0</v>
      </c>
      <c r="J34" s="21"/>
      <c r="K34" s="17"/>
    </row>
    <row r="35" spans="1:14" s="27" customFormat="1" ht="12.75" x14ac:dyDescent="0.2">
      <c r="A35" s="42" t="s">
        <v>94</v>
      </c>
      <c r="B35" s="20" t="s">
        <v>76</v>
      </c>
      <c r="C35" s="51">
        <v>7115539</v>
      </c>
      <c r="D35" s="52" t="s">
        <v>97</v>
      </c>
      <c r="E35" s="19">
        <v>45113</v>
      </c>
      <c r="F35" s="18">
        <v>5603.92</v>
      </c>
      <c r="G35" s="19">
        <v>45291</v>
      </c>
      <c r="H35" s="18">
        <v>5603.92</v>
      </c>
      <c r="I35" s="16">
        <f t="shared" si="0"/>
        <v>0</v>
      </c>
      <c r="J35" s="21"/>
      <c r="K35" s="17"/>
    </row>
    <row r="36" spans="1:14" s="27" customFormat="1" ht="12.75" x14ac:dyDescent="0.2">
      <c r="A36" s="42" t="s">
        <v>94</v>
      </c>
      <c r="B36" s="20" t="s">
        <v>76</v>
      </c>
      <c r="C36" s="51">
        <v>7115409</v>
      </c>
      <c r="D36" s="52" t="s">
        <v>98</v>
      </c>
      <c r="E36" s="19">
        <v>45113</v>
      </c>
      <c r="F36" s="18">
        <v>701.38</v>
      </c>
      <c r="G36" s="19">
        <v>45291</v>
      </c>
      <c r="H36" s="18">
        <v>701.38</v>
      </c>
      <c r="I36" s="16">
        <f t="shared" si="0"/>
        <v>0</v>
      </c>
      <c r="J36" s="21"/>
      <c r="K36" s="17"/>
    </row>
    <row r="37" spans="1:14" s="27" customFormat="1" ht="12.75" x14ac:dyDescent="0.2">
      <c r="A37" s="25" t="s">
        <v>99</v>
      </c>
      <c r="B37" s="25" t="s">
        <v>100</v>
      </c>
      <c r="C37" s="51">
        <v>102</v>
      </c>
      <c r="D37" s="52" t="s">
        <v>101</v>
      </c>
      <c r="E37" s="19">
        <v>45107</v>
      </c>
      <c r="F37" s="18">
        <v>1054659.74</v>
      </c>
      <c r="G37" s="19">
        <v>45291</v>
      </c>
      <c r="H37" s="18">
        <v>1054659.74</v>
      </c>
      <c r="I37" s="16">
        <f t="shared" si="0"/>
        <v>0</v>
      </c>
      <c r="J37" s="21"/>
      <c r="K37" s="1"/>
    </row>
    <row r="38" spans="1:14" s="27" customFormat="1" ht="25.5" x14ac:dyDescent="0.2">
      <c r="A38" s="25" t="s">
        <v>102</v>
      </c>
      <c r="B38" s="25" t="s">
        <v>100</v>
      </c>
      <c r="C38" s="51" t="s">
        <v>103</v>
      </c>
      <c r="D38" s="52" t="s">
        <v>104</v>
      </c>
      <c r="E38" s="19">
        <v>45071</v>
      </c>
      <c r="F38" s="18">
        <v>61500</v>
      </c>
      <c r="G38" s="19">
        <v>45291</v>
      </c>
      <c r="H38" s="18">
        <v>61500</v>
      </c>
      <c r="I38" s="16">
        <f t="shared" si="0"/>
        <v>0</v>
      </c>
      <c r="J38" s="21"/>
      <c r="K38" s="1"/>
    </row>
    <row r="39" spans="1:14" s="27" customFormat="1" ht="25.5" x14ac:dyDescent="0.2">
      <c r="A39" s="25" t="s">
        <v>102</v>
      </c>
      <c r="B39" s="25" t="s">
        <v>100</v>
      </c>
      <c r="C39" s="51" t="s">
        <v>105</v>
      </c>
      <c r="D39" s="52" t="s">
        <v>106</v>
      </c>
      <c r="E39" s="19">
        <v>45103</v>
      </c>
      <c r="F39" s="18">
        <v>61500</v>
      </c>
      <c r="G39" s="19">
        <v>45291</v>
      </c>
      <c r="H39" s="18">
        <v>61500</v>
      </c>
      <c r="I39" s="16">
        <f t="shared" si="0"/>
        <v>0</v>
      </c>
      <c r="J39" s="21"/>
      <c r="K39" s="1"/>
    </row>
    <row r="40" spans="1:14" s="27" customFormat="1" ht="12.75" x14ac:dyDescent="0.2">
      <c r="A40" s="25" t="s">
        <v>28</v>
      </c>
      <c r="B40" s="25" t="s">
        <v>100</v>
      </c>
      <c r="C40" s="57" t="s">
        <v>107</v>
      </c>
      <c r="D40" s="52" t="s">
        <v>108</v>
      </c>
      <c r="E40" s="19">
        <v>45100</v>
      </c>
      <c r="F40" s="18">
        <v>345000</v>
      </c>
      <c r="G40" s="19">
        <v>45291</v>
      </c>
      <c r="H40" s="18">
        <v>345000</v>
      </c>
      <c r="I40" s="16">
        <f t="shared" si="0"/>
        <v>0</v>
      </c>
      <c r="J40" s="21"/>
      <c r="K40" s="1"/>
    </row>
    <row r="41" spans="1:14" s="27" customFormat="1" ht="57.75" customHeight="1" x14ac:dyDescent="0.2">
      <c r="A41" s="25" t="s">
        <v>109</v>
      </c>
      <c r="B41" s="25" t="s">
        <v>100</v>
      </c>
      <c r="C41" s="57" t="s">
        <v>110</v>
      </c>
      <c r="D41" s="52" t="s">
        <v>111</v>
      </c>
      <c r="E41" s="19">
        <v>45105</v>
      </c>
      <c r="F41" s="18">
        <v>61716.480000000003</v>
      </c>
      <c r="G41" s="19">
        <v>45291</v>
      </c>
      <c r="H41" s="18">
        <v>61716.480000000003</v>
      </c>
      <c r="I41" s="16">
        <f t="shared" si="0"/>
        <v>0</v>
      </c>
      <c r="J41" s="21"/>
      <c r="K41" s="15"/>
    </row>
    <row r="42" spans="1:14" x14ac:dyDescent="0.2">
      <c r="A42" s="14"/>
      <c r="B42" s="13"/>
      <c r="C42" s="58"/>
      <c r="D42" s="12"/>
      <c r="E42" s="12"/>
      <c r="F42" s="11"/>
      <c r="G42" s="12"/>
      <c r="H42" s="11"/>
      <c r="I42" s="10"/>
    </row>
    <row r="43" spans="1:14" ht="33.75" customHeight="1" x14ac:dyDescent="0.2">
      <c r="A43" s="6" t="s">
        <v>11</v>
      </c>
      <c r="C43" s="44" t="s">
        <v>10</v>
      </c>
      <c r="D43" s="45"/>
      <c r="F43" s="44" t="s">
        <v>9</v>
      </c>
      <c r="G43" s="44"/>
      <c r="H43" s="44"/>
      <c r="I43" s="44"/>
      <c r="J43" s="44"/>
      <c r="K43" s="5"/>
      <c r="L43" s="5"/>
    </row>
    <row r="44" spans="1:14" ht="40.5" customHeight="1" x14ac:dyDescent="0.2">
      <c r="A44" s="6" t="s">
        <v>8</v>
      </c>
      <c r="C44" s="44" t="s">
        <v>7</v>
      </c>
      <c r="D44" s="45"/>
      <c r="F44" s="46" t="s">
        <v>6</v>
      </c>
      <c r="G44" s="46"/>
      <c r="H44" s="46"/>
      <c r="I44" s="46"/>
      <c r="J44" s="46"/>
    </row>
    <row r="45" spans="1:14" ht="15.75" customHeight="1" x14ac:dyDescent="0.2">
      <c r="A45" s="9" t="s">
        <v>5</v>
      </c>
      <c r="C45" s="47" t="s">
        <v>4</v>
      </c>
      <c r="D45" s="47"/>
      <c r="F45" s="47" t="s">
        <v>3</v>
      </c>
      <c r="G45" s="47"/>
      <c r="H45" s="47"/>
      <c r="I45" s="47"/>
      <c r="J45" s="47"/>
      <c r="K45" s="8"/>
      <c r="L45" s="8"/>
      <c r="M45" s="7"/>
      <c r="N45" s="7"/>
    </row>
    <row r="46" spans="1:14" ht="15.75" customHeight="1" x14ac:dyDescent="0.2">
      <c r="A46" s="6" t="s">
        <v>2</v>
      </c>
      <c r="C46" s="44" t="s">
        <v>1</v>
      </c>
      <c r="D46" s="48"/>
      <c r="F46" s="44" t="s">
        <v>0</v>
      </c>
      <c r="G46" s="44"/>
      <c r="H46" s="44"/>
      <c r="I46" s="44"/>
      <c r="J46" s="44"/>
      <c r="K46" s="5"/>
      <c r="L46" s="5"/>
    </row>
    <row r="47" spans="1:14" x14ac:dyDescent="0.2">
      <c r="A47" s="3"/>
      <c r="B47" s="4"/>
    </row>
    <row r="48" spans="1:14" x14ac:dyDescent="0.2">
      <c r="A48" s="3"/>
      <c r="B48" s="4"/>
    </row>
  </sheetData>
  <mergeCells count="11">
    <mergeCell ref="F44:J44"/>
    <mergeCell ref="C45:D45"/>
    <mergeCell ref="F45:J45"/>
    <mergeCell ref="C46:D46"/>
    <mergeCell ref="F46:J46"/>
    <mergeCell ref="C44:D44"/>
    <mergeCell ref="A2:J2"/>
    <mergeCell ref="A3:J3"/>
    <mergeCell ref="A4:J4"/>
    <mergeCell ref="C43:D43"/>
    <mergeCell ref="F43:J43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16:D17" xr:uid="{00000000-0002-0000-0000-000000000000}"/>
  </dataValidations>
  <pageMargins left="0.19685039370078741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2023-08-03T12:57:25Z</cp:lastPrinted>
  <dcterms:created xsi:type="dcterms:W3CDTF">2023-07-27T13:32:37Z</dcterms:created>
  <dcterms:modified xsi:type="dcterms:W3CDTF">2023-08-03T12:57:53Z</dcterms:modified>
</cp:coreProperties>
</file>