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6BADE53-771F-4F38-B2BB-3BD6DF8BA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2" r:id="rId1"/>
  </sheets>
  <definedNames>
    <definedName name="_xlnm._FilterDatabase" localSheetId="0" hidden="1">Mayo!$A$7:$J$62</definedName>
    <definedName name="_xlnm.Print_Titles" localSheetId="0">Mayo!$1:$7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I41" i="2"/>
  <c r="I42" i="2"/>
  <c r="I49" i="2"/>
  <c r="I56" i="2"/>
  <c r="I57" i="2"/>
  <c r="I58" i="2"/>
  <c r="H62" i="2"/>
  <c r="I62" i="2" s="1"/>
  <c r="H61" i="2"/>
  <c r="I61" i="2" s="1"/>
  <c r="H60" i="2"/>
  <c r="I60" i="2" s="1"/>
  <c r="H59" i="2"/>
  <c r="I59" i="2" s="1"/>
  <c r="H58" i="2"/>
  <c r="H57" i="2"/>
  <c r="H56" i="2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H41" i="2"/>
  <c r="H40" i="2"/>
  <c r="H39" i="2"/>
  <c r="I39" i="2" s="1"/>
  <c r="H38" i="2"/>
  <c r="I38" i="2" s="1"/>
  <c r="H37" i="2"/>
  <c r="I37" i="2" s="1"/>
  <c r="I31" i="2"/>
  <c r="I32" i="2"/>
  <c r="I33" i="2"/>
  <c r="I34" i="2"/>
  <c r="I35" i="2"/>
  <c r="I36" i="2"/>
  <c r="I30" i="2"/>
  <c r="I29" i="2"/>
  <c r="I27" i="2"/>
  <c r="I24" i="2"/>
  <c r="I23" i="2"/>
  <c r="I22" i="2"/>
  <c r="I21" i="2"/>
  <c r="I20" i="2"/>
  <c r="I19" i="2"/>
  <c r="I18" i="2"/>
  <c r="I9" i="2"/>
  <c r="I26" i="2" l="1"/>
  <c r="I28" i="2"/>
  <c r="I25" i="2"/>
  <c r="I13" i="2"/>
  <c r="I17" i="2"/>
  <c r="I15" i="2"/>
  <c r="I16" i="2"/>
  <c r="I8" i="2"/>
  <c r="I14" i="2"/>
  <c r="I11" i="2"/>
  <c r="I10" i="2" l="1"/>
  <c r="I12" i="2"/>
</calcChain>
</file>

<file path=xl/sharedStrings.xml><?xml version="1.0" encoding="utf-8"?>
<sst xmlns="http://schemas.openxmlformats.org/spreadsheetml/2006/main" count="227" uniqueCount="187">
  <si>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</si>
  <si>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</si>
  <si>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</si>
  <si>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</si>
  <si>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</si>
  <si>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</si>
  <si>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</si>
  <si>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</si>
  <si>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</si>
  <si>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</si>
  <si>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</si>
  <si>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</si>
  <si>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INAPA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</si>
  <si>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</si>
  <si>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</si>
  <si>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</si>
  <si>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</si>
  <si>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</si>
  <si>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</si>
  <si>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</si>
  <si>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</si>
  <si>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</si>
  <si>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</si>
  <si>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CODETEL</t>
  </si>
  <si>
    <t xml:space="preserve">Servicios de comunicación </t>
  </si>
  <si>
    <t>ALTICE DOMINICANA</t>
  </si>
  <si>
    <t>EDESUR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</si>
  <si>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</si>
  <si>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</si>
  <si>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</si>
  <si>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</si>
  <si>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</si>
  <si>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</si>
  <si>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</si>
  <si>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Directora Administrativa y Financiera</t>
  </si>
  <si>
    <t>Altagracia Peralta de Santamaría</t>
  </si>
  <si>
    <t>Ayuntamiento San Pedro De Macoris</t>
  </si>
  <si>
    <t>JUNTA CENTRAL ELECTORAL</t>
  </si>
  <si>
    <t>CORAASAN</t>
  </si>
  <si>
    <t>AYUNTAMIENTO MUNICIPAL BARAHONA</t>
  </si>
  <si>
    <t>Ayuntamiento  Municipal De La Vega</t>
  </si>
  <si>
    <t>CORAAVEGA</t>
  </si>
  <si>
    <t>AGUA PLANETA AZUL, S.A.</t>
  </si>
  <si>
    <t>INVERSIONES SIURANA, SRL</t>
  </si>
  <si>
    <t>Ayuntamiento del Distrito Nacional</t>
  </si>
  <si>
    <t>Pago por servicio de consulta al archivo maestro cedulado para uso del SIUBEN, mes de mayo del 2023.</t>
  </si>
  <si>
    <t>pago servicio de agua potable y alcantarillado contrato No.84962842 de la Regional Este, periodo abril del 2023.</t>
  </si>
  <si>
    <t>26733060</t>
  </si>
  <si>
    <t>B1500297630</t>
  </si>
  <si>
    <t>Pago servicio de agua potable y alcantarillado contrato No.84965762 de la Regional Enriquillo, según factura No.26343839 periodo abril del 2023.</t>
  </si>
  <si>
    <t>26734884</t>
  </si>
  <si>
    <t>B1500297636</t>
  </si>
  <si>
    <t>33346169</t>
  </si>
  <si>
    <t>B1500042274</t>
  </si>
  <si>
    <t>1364</t>
  </si>
  <si>
    <t>B1500001364</t>
  </si>
  <si>
    <t>Pago por Servicio de Aseo Recogida de Basura en la Regional Este, mes mayo del 2023.</t>
  </si>
  <si>
    <t>01-01010151</t>
  </si>
  <si>
    <t>B1500001155</t>
  </si>
  <si>
    <t>Pago por servicio de aseo recogida de basura en la Regional Enriquillo, mes mayo del 2023</t>
  </si>
  <si>
    <t>01-00119121</t>
  </si>
  <si>
    <t>B1500001694</t>
  </si>
  <si>
    <t xml:space="preserve">Pago por servicio de Recogida de Basura en la Regional Central, mes de mayo 2023, </t>
  </si>
  <si>
    <t>FS-2531451</t>
  </si>
  <si>
    <t>B1500010340</t>
  </si>
  <si>
    <t>Isla Dominicana de Petroleo Corporatión</t>
  </si>
  <si>
    <t>FV0312393</t>
  </si>
  <si>
    <t xml:space="preserve">Pago por compra de combustible (Gasoil) para uso de las plantas eléctricas de esta Unidad Ejecutora SIUBEN, </t>
  </si>
  <si>
    <t>B1500128129</t>
  </si>
  <si>
    <t>CARLOS MARTIN VALDEZ DUVAL</t>
  </si>
  <si>
    <t xml:space="preserve">Pago servicio de notarización de (17) de documentos de esta Unidad Ejecutora SIUBEN, </t>
  </si>
  <si>
    <t>0268</t>
  </si>
  <si>
    <t>B1500000268</t>
  </si>
  <si>
    <t>Pago servicio por suministro de agua para uso de la oficina Regional Central,  periodo mayo del 2023.</t>
  </si>
  <si>
    <t>FM00857276</t>
  </si>
  <si>
    <t>B1500003261</t>
  </si>
  <si>
    <t>59559</t>
  </si>
  <si>
    <t>B1500001666</t>
  </si>
  <si>
    <t>GL PROMOCIONES, SRL</t>
  </si>
  <si>
    <t>SPRINGDALE COMERCIAL, SRL</t>
  </si>
  <si>
    <t>0184</t>
  </si>
  <si>
    <t>B1500000184</t>
  </si>
  <si>
    <t>CONSORCIO DE TARJETAS DOMINICANAS S.A.</t>
  </si>
  <si>
    <t>Pago servicio de recogida de basura de la Oficina Principal Código Sistema: 41357 , según factura No:33193971 periodo 2mayo del 2023.</t>
  </si>
  <si>
    <t>7535</t>
  </si>
  <si>
    <t>B1500007535</t>
  </si>
  <si>
    <t xml:space="preserve">EDITORA LISTIN DIARIO S.A., </t>
  </si>
  <si>
    <t>8316</t>
  </si>
  <si>
    <t>B150008316</t>
  </si>
  <si>
    <t>14130</t>
  </si>
  <si>
    <t>B1500000801</t>
  </si>
  <si>
    <t>14360</t>
  </si>
  <si>
    <t>B1500000818</t>
  </si>
  <si>
    <t>Pago por contratación de servicio de almuerzos y cenas empacadas subsidiadas para el personal de la Oficina Principal SIUBEN, según orden No.2023-00008.</t>
  </si>
  <si>
    <t>Pago contratación de suscripción anual y                                                                                              servicio entrega de periódico de circulación nacional para uso de la Dirección General de esta Unidad Ejecutora SIUBEN, según orden No.2023-00028.</t>
  </si>
  <si>
    <t xml:space="preserve">Pago contratación de servicio de Recarga Peaje paso rápido para uso de la flotilla vehicular de esta Unidad Ejecutora SIUBEN, según orden No.2023-00027. 
</t>
  </si>
  <si>
    <t xml:space="preserve">Pago compra de equipos de aires acondicionados para uso de la Oficina Principal y Regional Central de esta Unidad Ejecutora SIUBEN, según orden No.2023-00020. </t>
  </si>
  <si>
    <t>Pago compra de libretas por dia de secretaria, según orden de compra No.2023-00025.</t>
  </si>
  <si>
    <t xml:space="preserve">Pago por compra de agua embotellada para consumo del personal de la Oficina Principal, según orden de compra No.2023-00017. </t>
  </si>
  <si>
    <t>159948</t>
  </si>
  <si>
    <t>B1500159948</t>
  </si>
  <si>
    <t>160215</t>
  </si>
  <si>
    <t>B1500160215</t>
  </si>
  <si>
    <t>CENTRO CUESTA NACIONAL SAS</t>
  </si>
  <si>
    <t xml:space="preserve">Pago compra de insumos de cocina para uso en la Oficina Principal de esta Unidad Ejecutora SIUBEN. </t>
  </si>
  <si>
    <t>147458</t>
  </si>
  <si>
    <t>B1500147458</t>
  </si>
  <si>
    <t xml:space="preserve">TONER DEPOT MULTISERVICIOS EORG SRL, </t>
  </si>
  <si>
    <t>Pago contratación de servicio de alquiler de impresoras multifuncionales a un color y full color para uso de esta Institución SIUBEN, mes de abril 2023.</t>
  </si>
  <si>
    <t>49361</t>
  </si>
  <si>
    <t>B1500006324</t>
  </si>
  <si>
    <t xml:space="preserve">ANDEL STAR INC, </t>
  </si>
  <si>
    <t xml:space="preserve">Pago contratación de servicio de alquiler de vehículo para transportar personales técnicos informáticos de esta Unidad Ejecutora SIUBEN, según orden No.2023-00005. </t>
  </si>
  <si>
    <t>8836-9023</t>
  </si>
  <si>
    <t>B1500002273</t>
  </si>
  <si>
    <t>Pago compra de arreglos florales para diferentes actividades de esta Unidad Ejecutora SIUBEN</t>
  </si>
  <si>
    <t>JARDIN ILUSIONES, SRL</t>
  </si>
  <si>
    <t>Pago servicio por suministro de agua para uso de la oficina Regional Norcentral, mes abril del 2023</t>
  </si>
  <si>
    <t>06263009</t>
  </si>
  <si>
    <t>B1500026600</t>
  </si>
  <si>
    <t>15091</t>
  </si>
  <si>
    <t>B1500001883</t>
  </si>
  <si>
    <t>PS&amp;S PROVEEDORA DE SERVICIOS &amp; SUMINISTROS DE OFICINA SRL</t>
  </si>
  <si>
    <t xml:space="preserve">Pago adquisición de insumos de oficina (Material Gastable) para uso de esta Unidad Ejecutora SIUBEN, según orden No.2023-00029.
</t>
  </si>
  <si>
    <t>0341</t>
  </si>
  <si>
    <t>B1500000341</t>
  </si>
  <si>
    <t xml:space="preserve">MAXIBODEGAS EOP DEL CARIBE SRL, </t>
  </si>
  <si>
    <t xml:space="preserve">Pago Adquisición de insumos de limpieza y cocina para uso de esta Unidad Ejecutora SIUBEN, según orden de compra No.2023-00030.
</t>
  </si>
  <si>
    <t>12200</t>
  </si>
  <si>
    <t>B1500001499</t>
  </si>
  <si>
    <t>GTG INDUSTRIAL SRL</t>
  </si>
  <si>
    <t>compra de insumos para cocina (Alimentos y Bebidas) para uso de esta Unidad Ejecutora SIUBEN, según orden de compra No.2023-00034.</t>
  </si>
  <si>
    <t>5577</t>
  </si>
  <si>
    <t>B1500003349</t>
  </si>
  <si>
    <t>ARIAS MOTORS, S.A.</t>
  </si>
  <si>
    <t>Pago adquisición de suministro de neumáticos para uso de la flotilla vehicular de esta Unidad Ejecutora SIUBEN</t>
  </si>
  <si>
    <t>90873198</t>
  </si>
  <si>
    <t>B1500000537</t>
  </si>
  <si>
    <t xml:space="preserve">VARA SRL, </t>
  </si>
  <si>
    <t>0141</t>
  </si>
  <si>
    <t>B1500000141</t>
  </si>
  <si>
    <t>MAXX EXTINTORES, SRL</t>
  </si>
  <si>
    <t>Pago adquisición Headset (Auriculares) para uso del Call Center en la Oficina Principal   de esta Unidad Ejecutora SIUBEN, SEGÚN ORDEN DE COMPRA No.2023-00032.</t>
  </si>
  <si>
    <t>Pago adquisición de (20) Detectores de Humo para uso en la oficina principal de esta Unidad Ejecutora SIUBEN, según orden de compra No.2023-00036.</t>
  </si>
  <si>
    <t>3543</t>
  </si>
  <si>
    <t>B1500000353</t>
  </si>
  <si>
    <t>E450000008423</t>
  </si>
  <si>
    <t>E450000008741</t>
  </si>
  <si>
    <t>E450000009219</t>
  </si>
  <si>
    <t>B1500050389</t>
  </si>
  <si>
    <t>B1500050149</t>
  </si>
  <si>
    <t>WIND TELECOM</t>
  </si>
  <si>
    <t>B1500010962</t>
  </si>
  <si>
    <t>073068 33</t>
  </si>
  <si>
    <t>B1500372741</t>
  </si>
  <si>
    <t>331256 44</t>
  </si>
  <si>
    <t>B1500371425</t>
  </si>
  <si>
    <t>5098226 52</t>
  </si>
  <si>
    <t>B1500374551</t>
  </si>
  <si>
    <t>3463218175-08</t>
  </si>
  <si>
    <t>B1500265440</t>
  </si>
  <si>
    <t>4230980032-47</t>
  </si>
  <si>
    <t>B1500266908</t>
  </si>
  <si>
    <t>B1500027666</t>
  </si>
  <si>
    <t>B1500041703</t>
  </si>
  <si>
    <t>SENASA</t>
  </si>
  <si>
    <t>B1500001222</t>
  </si>
  <si>
    <t>B1500001221</t>
  </si>
  <si>
    <t>B1500008700</t>
  </si>
  <si>
    <t>B1500008507</t>
  </si>
  <si>
    <t>B1500001309</t>
  </si>
  <si>
    <t>B1500355853</t>
  </si>
  <si>
    <t>B1500352842</t>
  </si>
  <si>
    <t>B1500352852</t>
  </si>
  <si>
    <t>B1500352847</t>
  </si>
  <si>
    <t>COVINFA</t>
  </si>
  <si>
    <t>Alquiler local</t>
  </si>
  <si>
    <t>B1500000100</t>
  </si>
  <si>
    <t>Ayuntamiento de San Juan</t>
  </si>
  <si>
    <t>14-23</t>
  </si>
  <si>
    <t>B1500000420</t>
  </si>
  <si>
    <t>15-23</t>
  </si>
  <si>
    <t>B1500000421</t>
  </si>
  <si>
    <t>AREF RAFAEL MENDEZ</t>
  </si>
  <si>
    <t>007</t>
  </si>
  <si>
    <t>B1500000023</t>
  </si>
  <si>
    <t>Relación de  Pagos a Proveedores,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</si>
</sst>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sz val="10"/>
      <color theme="1"/>
      <name val="Calibri"/>
      <family val="2"/>
      <scheme val="minor"/>
    </font>
    <font>
      <sz val="10"/>
      <color rgb="FF212529"/>
      <name val="Open Sans"/>
      <family val="2"/>
    </font>
    <font>
      <sz val="10"/>
      <color rgb="FFFF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2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11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4" fontId="9" fillId="0" borderId="0" xfId="0" applyNumberFormat="1" applyFont="1" applyAlignment="1">
      <alignment horizontal="right" wrapText="1"/>
    </xf>
    <xf numFmtId="0" fontId="9" fillId="0" borderId="0" xfId="0" applyFont="1"/>
    <xf numFmtId="49" fontId="8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9" fillId="0" borderId="2" xfId="2" applyFont="1" applyBorder="1" applyAlignment="1">
      <alignment horizontal="left" wrapText="1"/>
    </xf>
    <xf numFmtId="0" fontId="9" fillId="0" borderId="2" xfId="2" applyFont="1" applyBorder="1" applyAlignment="1">
      <alignment horizontal="center" wrapText="1"/>
    </xf>
    <xf numFmtId="14" fontId="9" fillId="0" borderId="2" xfId="2" applyNumberFormat="1" applyFont="1" applyBorder="1" applyAlignment="1">
      <alignment horizontal="center" wrapText="1"/>
    </xf>
    <xf numFmtId="43" fontId="9" fillId="0" borderId="2" xfId="1" applyFont="1" applyFill="1" applyBorder="1" applyAlignment="1">
      <alignment horizontal="right" wrapText="1"/>
    </xf>
    <xf numFmtId="0" fontId="9" fillId="0" borderId="0" xfId="2" applyFont="1"/>
    <xf numFmtId="0" fontId="12" fillId="0" borderId="0" xfId="0" applyFont="1" applyAlignment="1">
      <alignment horizontal="left" wrapText="1"/>
    </xf>
    <xf numFmtId="0" fontId="12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9" fillId="0" borderId="3" xfId="0" applyFont="1" applyBorder="1"/>
    <xf numFmtId="43" fontId="11" fillId="0" borderId="0" xfId="0" applyNumberFormat="1" applyFont="1"/>
    <xf numFmtId="0" fontId="13" fillId="0" borderId="2" xfId="0" applyFont="1" applyBorder="1"/>
    <xf numFmtId="43" fontId="10" fillId="0" borderId="2" xfId="1" applyFont="1" applyFill="1" applyBorder="1" applyAlignment="1">
      <alignment horizontal="center"/>
    </xf>
    <xf numFmtId="0" fontId="9" fillId="0" borderId="2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49" fontId="10" fillId="0" borderId="2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0</xdr:rowOff>
    </xdr:from>
    <xdr:to>
      <xdr:col>0</xdr:col>
      <xdr:colOff>1675818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defaultColWidth="8.85546875" defaultRowHeight="14.25" x14ac:dyDescent="0.2"/>
  <cols>
    <col min="1" max="1" width="31.42578125" style="2" customWidth="1"/>
    <col min="2" max="2" width="41" style="2" customWidth="1"/>
    <col min="3" max="3" width="16.28515625" style="3" customWidth="1"/>
    <col min="4" max="4" width="15.5703125" style="3" customWidth="1"/>
    <col min="5" max="5" width="14.7109375" style="3" customWidth="1"/>
    <col min="6" max="6" width="16.28515625" style="2" customWidth="1"/>
    <col min="7" max="7" width="14.140625" style="3" customWidth="1"/>
    <col min="8" max="8" width="16" style="2" customWidth="1"/>
    <col min="9" max="10" width="11.140625" style="2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x14ac:dyDescent="0.2">
      <c r="A4" s="36" t="s">
        <v>186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6" customHeight="1" x14ac:dyDescent="0.2">
      <c r="A6" s="6"/>
      <c r="J6" s="3"/>
    </row>
    <row r="7" spans="1:11" s="7" customFormat="1" ht="42.75" x14ac:dyDescent="0.2">
      <c r="A7" s="20" t="s">
        <v>2</v>
      </c>
      <c r="B7" s="20" t="s">
        <v>3</v>
      </c>
      <c r="C7" s="21" t="s">
        <v>4</v>
      </c>
      <c r="D7" s="21" t="s">
        <v>5</v>
      </c>
      <c r="E7" s="21" t="s">
        <v>6</v>
      </c>
      <c r="F7" s="21" t="s">
        <v>7</v>
      </c>
      <c r="G7" s="21" t="s">
        <v>8</v>
      </c>
      <c r="H7" s="21" t="s">
        <v>9</v>
      </c>
      <c r="I7" s="21" t="s">
        <v>10</v>
      </c>
      <c r="J7" s="21" t="s">
        <v>11</v>
      </c>
    </row>
    <row r="8" spans="1:11" s="25" customFormat="1" ht="38.25" x14ac:dyDescent="0.2">
      <c r="A8" s="15" t="s">
        <v>37</v>
      </c>
      <c r="B8" s="15" t="s">
        <v>45</v>
      </c>
      <c r="C8" s="14" t="s">
        <v>54</v>
      </c>
      <c r="D8" s="22" t="s">
        <v>55</v>
      </c>
      <c r="E8" s="16">
        <v>45047</v>
      </c>
      <c r="F8" s="19">
        <v>16500</v>
      </c>
      <c r="G8" s="16">
        <v>45291</v>
      </c>
      <c r="H8" s="19">
        <v>16500</v>
      </c>
      <c r="I8" s="17">
        <f>+F8-H8</f>
        <v>0</v>
      </c>
      <c r="J8" s="18"/>
      <c r="K8" s="24"/>
    </row>
    <row r="9" spans="1:11" s="41" customFormat="1" ht="38.25" x14ac:dyDescent="0.2">
      <c r="A9" s="37" t="s">
        <v>65</v>
      </c>
      <c r="B9" s="37" t="s">
        <v>67</v>
      </c>
      <c r="C9" s="38" t="s">
        <v>66</v>
      </c>
      <c r="D9" s="38" t="s">
        <v>68</v>
      </c>
      <c r="E9" s="39">
        <v>45041</v>
      </c>
      <c r="F9" s="40">
        <v>33240</v>
      </c>
      <c r="G9" s="39">
        <v>45291</v>
      </c>
      <c r="H9" s="40">
        <v>33240</v>
      </c>
      <c r="I9" s="17">
        <f>+F9-H9</f>
        <v>0</v>
      </c>
      <c r="J9" s="38"/>
    </row>
    <row r="10" spans="1:11" s="25" customFormat="1" ht="38.25" x14ac:dyDescent="0.2">
      <c r="A10" s="15" t="s">
        <v>36</v>
      </c>
      <c r="B10" s="15" t="s">
        <v>56</v>
      </c>
      <c r="C10" s="22" t="s">
        <v>57</v>
      </c>
      <c r="D10" s="22" t="s">
        <v>58</v>
      </c>
      <c r="E10" s="16">
        <v>45048</v>
      </c>
      <c r="F10" s="19">
        <v>1600</v>
      </c>
      <c r="G10" s="16">
        <v>45291</v>
      </c>
      <c r="H10" s="19">
        <v>1600</v>
      </c>
      <c r="I10" s="17">
        <f>+F10-H10</f>
        <v>0</v>
      </c>
      <c r="J10" s="18"/>
      <c r="K10" s="24"/>
    </row>
    <row r="11" spans="1:11" s="25" customFormat="1" ht="38.25" x14ac:dyDescent="0.2">
      <c r="A11" s="15" t="s">
        <v>39</v>
      </c>
      <c r="B11" s="15" t="s">
        <v>59</v>
      </c>
      <c r="C11" s="14" t="s">
        <v>60</v>
      </c>
      <c r="D11" s="22" t="s">
        <v>61</v>
      </c>
      <c r="E11" s="16">
        <v>45048</v>
      </c>
      <c r="F11" s="19">
        <v>1000</v>
      </c>
      <c r="G11" s="16">
        <v>45291</v>
      </c>
      <c r="H11" s="19">
        <v>1000</v>
      </c>
      <c r="I11" s="17">
        <f>+F11-H11</f>
        <v>0</v>
      </c>
      <c r="J11" s="18"/>
      <c r="K11" s="24"/>
    </row>
    <row r="12" spans="1:11" s="25" customFormat="1" ht="38.25" x14ac:dyDescent="0.2">
      <c r="A12" s="15" t="s">
        <v>40</v>
      </c>
      <c r="B12" s="15" t="s">
        <v>62</v>
      </c>
      <c r="C12" s="18" t="s">
        <v>74</v>
      </c>
      <c r="D12" s="22" t="s">
        <v>75</v>
      </c>
      <c r="E12" s="16">
        <v>45047</v>
      </c>
      <c r="F12" s="19">
        <v>300</v>
      </c>
      <c r="G12" s="16">
        <v>45291</v>
      </c>
      <c r="H12" s="19">
        <v>300</v>
      </c>
      <c r="I12" s="17">
        <f t="shared" ref="I12:I62" si="0">+F12-H12</f>
        <v>0</v>
      </c>
      <c r="J12" s="18"/>
      <c r="K12" s="24"/>
    </row>
    <row r="13" spans="1:11" s="25" customFormat="1" ht="38.25" x14ac:dyDescent="0.2">
      <c r="A13" s="15" t="s">
        <v>41</v>
      </c>
      <c r="B13" s="15" t="s">
        <v>73</v>
      </c>
      <c r="C13" s="18" t="s">
        <v>63</v>
      </c>
      <c r="D13" s="22" t="s">
        <v>64</v>
      </c>
      <c r="E13" s="16">
        <v>45048</v>
      </c>
      <c r="F13" s="19">
        <v>394</v>
      </c>
      <c r="G13" s="16">
        <v>45291</v>
      </c>
      <c r="H13" s="19">
        <v>394</v>
      </c>
      <c r="I13" s="17">
        <f>+F13-H13</f>
        <v>0</v>
      </c>
      <c r="J13" s="18"/>
      <c r="K13" s="24"/>
    </row>
    <row r="14" spans="1:11" s="25" customFormat="1" ht="38.25" x14ac:dyDescent="0.2">
      <c r="A14" s="15" t="s">
        <v>38</v>
      </c>
      <c r="B14" s="15" t="s">
        <v>117</v>
      </c>
      <c r="C14" s="14" t="s">
        <v>118</v>
      </c>
      <c r="D14" s="22" t="s">
        <v>119</v>
      </c>
      <c r="E14" s="16">
        <v>45051</v>
      </c>
      <c r="F14" s="19">
        <v>3602</v>
      </c>
      <c r="G14" s="16">
        <v>45291</v>
      </c>
      <c r="H14" s="19">
        <v>3602</v>
      </c>
      <c r="I14" s="17">
        <f t="shared" si="0"/>
        <v>0</v>
      </c>
      <c r="J14" s="18"/>
      <c r="K14" s="24"/>
    </row>
    <row r="15" spans="1:11" s="25" customFormat="1" ht="51" x14ac:dyDescent="0.2">
      <c r="A15" s="15" t="s">
        <v>44</v>
      </c>
      <c r="B15" s="15" t="s">
        <v>83</v>
      </c>
      <c r="C15" s="14" t="s">
        <v>52</v>
      </c>
      <c r="D15" s="22" t="s">
        <v>53</v>
      </c>
      <c r="E15" s="16">
        <v>45048</v>
      </c>
      <c r="F15" s="19">
        <v>600</v>
      </c>
      <c r="G15" s="16">
        <v>45657</v>
      </c>
      <c r="H15" s="19">
        <v>600</v>
      </c>
      <c r="I15" s="17">
        <f t="shared" ref="I15:I22" si="1">+F15-H15</f>
        <v>0</v>
      </c>
      <c r="J15" s="18"/>
      <c r="K15" s="24"/>
    </row>
    <row r="16" spans="1:11" s="25" customFormat="1" ht="38.25" x14ac:dyDescent="0.2">
      <c r="A16" s="15" t="s">
        <v>12</v>
      </c>
      <c r="B16" s="15" t="s">
        <v>46</v>
      </c>
      <c r="C16" s="14" t="s">
        <v>47</v>
      </c>
      <c r="D16" s="22" t="s">
        <v>48</v>
      </c>
      <c r="E16" s="16">
        <v>45047</v>
      </c>
      <c r="F16" s="19">
        <v>2700</v>
      </c>
      <c r="G16" s="16">
        <v>45291</v>
      </c>
      <c r="H16" s="19">
        <v>2700</v>
      </c>
      <c r="I16" s="17">
        <f t="shared" si="1"/>
        <v>0</v>
      </c>
      <c r="J16" s="18"/>
      <c r="K16" s="24"/>
    </row>
    <row r="17" spans="1:11" s="25" customFormat="1" ht="51" x14ac:dyDescent="0.2">
      <c r="A17" s="15" t="s">
        <v>12</v>
      </c>
      <c r="B17" s="15" t="s">
        <v>49</v>
      </c>
      <c r="C17" s="14" t="s">
        <v>50</v>
      </c>
      <c r="D17" s="22" t="s">
        <v>51</v>
      </c>
      <c r="E17" s="16">
        <v>45047</v>
      </c>
      <c r="F17" s="19">
        <v>810</v>
      </c>
      <c r="G17" s="16">
        <v>45291</v>
      </c>
      <c r="H17" s="19">
        <v>810</v>
      </c>
      <c r="I17" s="17">
        <f t="shared" si="1"/>
        <v>0</v>
      </c>
      <c r="J17" s="18"/>
      <c r="K17" s="24"/>
    </row>
    <row r="18" spans="1:11" s="25" customFormat="1" ht="38.25" x14ac:dyDescent="0.2">
      <c r="A18" s="15" t="s">
        <v>69</v>
      </c>
      <c r="B18" s="15" t="s">
        <v>70</v>
      </c>
      <c r="C18" s="14" t="s">
        <v>71</v>
      </c>
      <c r="D18" s="22" t="s">
        <v>72</v>
      </c>
      <c r="E18" s="16">
        <v>45002</v>
      </c>
      <c r="F18" s="19">
        <v>25075</v>
      </c>
      <c r="G18" s="16">
        <v>45291</v>
      </c>
      <c r="H18" s="19">
        <v>25075</v>
      </c>
      <c r="I18" s="17">
        <f t="shared" si="1"/>
        <v>0</v>
      </c>
      <c r="J18" s="18"/>
      <c r="K18" s="24"/>
    </row>
    <row r="19" spans="1:11" s="25" customFormat="1" ht="38.25" x14ac:dyDescent="0.2">
      <c r="A19" s="15" t="s">
        <v>78</v>
      </c>
      <c r="B19" s="15" t="s">
        <v>97</v>
      </c>
      <c r="C19" s="14" t="s">
        <v>76</v>
      </c>
      <c r="D19" s="22" t="s">
        <v>77</v>
      </c>
      <c r="E19" s="16">
        <v>45036</v>
      </c>
      <c r="F19" s="19">
        <v>26520.5</v>
      </c>
      <c r="G19" s="16">
        <v>45291</v>
      </c>
      <c r="H19" s="19">
        <v>26520.5</v>
      </c>
      <c r="I19" s="17">
        <f t="shared" si="1"/>
        <v>0</v>
      </c>
      <c r="J19" s="18"/>
      <c r="K19" s="24"/>
    </row>
    <row r="20" spans="1:11" s="25" customFormat="1" ht="63.75" x14ac:dyDescent="0.2">
      <c r="A20" s="15" t="s">
        <v>79</v>
      </c>
      <c r="B20" s="15" t="s">
        <v>96</v>
      </c>
      <c r="C20" s="14" t="s">
        <v>80</v>
      </c>
      <c r="D20" s="22" t="s">
        <v>81</v>
      </c>
      <c r="E20" s="16">
        <v>45036</v>
      </c>
      <c r="F20" s="19">
        <v>100772</v>
      </c>
      <c r="G20" s="16">
        <v>45291</v>
      </c>
      <c r="H20" s="19">
        <v>100772</v>
      </c>
      <c r="I20" s="17">
        <f t="shared" si="1"/>
        <v>0</v>
      </c>
      <c r="J20" s="18"/>
      <c r="K20" s="24"/>
    </row>
    <row r="21" spans="1:11" s="25" customFormat="1" ht="63.75" x14ac:dyDescent="0.2">
      <c r="A21" s="15" t="s">
        <v>82</v>
      </c>
      <c r="B21" s="15" t="s">
        <v>95</v>
      </c>
      <c r="C21" s="14" t="s">
        <v>84</v>
      </c>
      <c r="D21" s="22" t="s">
        <v>85</v>
      </c>
      <c r="E21" s="16">
        <v>45051</v>
      </c>
      <c r="F21" s="19">
        <v>50000</v>
      </c>
      <c r="G21" s="16">
        <v>45291</v>
      </c>
      <c r="H21" s="19">
        <v>50000</v>
      </c>
      <c r="I21" s="17">
        <f t="shared" si="1"/>
        <v>0</v>
      </c>
      <c r="J21" s="18"/>
      <c r="K21" s="24"/>
    </row>
    <row r="22" spans="1:11" s="25" customFormat="1" ht="76.5" x14ac:dyDescent="0.2">
      <c r="A22" s="15" t="s">
        <v>86</v>
      </c>
      <c r="B22" s="15" t="s">
        <v>94</v>
      </c>
      <c r="C22" s="14" t="s">
        <v>87</v>
      </c>
      <c r="D22" s="22" t="s">
        <v>88</v>
      </c>
      <c r="E22" s="16">
        <v>45054</v>
      </c>
      <c r="F22" s="19">
        <v>6900</v>
      </c>
      <c r="G22" s="16">
        <v>45291</v>
      </c>
      <c r="H22" s="19">
        <v>6900</v>
      </c>
      <c r="I22" s="17">
        <f t="shared" si="1"/>
        <v>0</v>
      </c>
      <c r="J22" s="18"/>
      <c r="K22" s="24"/>
    </row>
    <row r="23" spans="1:11" s="25" customFormat="1" ht="63.75" x14ac:dyDescent="0.2">
      <c r="A23" s="15" t="s">
        <v>43</v>
      </c>
      <c r="B23" s="15" t="s">
        <v>93</v>
      </c>
      <c r="C23" s="14" t="s">
        <v>89</v>
      </c>
      <c r="D23" s="22" t="s">
        <v>90</v>
      </c>
      <c r="E23" s="16">
        <v>45021</v>
      </c>
      <c r="F23" s="19">
        <v>130522.36</v>
      </c>
      <c r="G23" s="16">
        <v>45291</v>
      </c>
      <c r="H23" s="19">
        <v>130522.36</v>
      </c>
      <c r="I23" s="17">
        <f t="shared" ref="I23" si="2">+F23-H23</f>
        <v>0</v>
      </c>
      <c r="J23" s="18"/>
      <c r="K23" s="24"/>
    </row>
    <row r="24" spans="1:11" s="25" customFormat="1" ht="63.75" x14ac:dyDescent="0.2">
      <c r="A24" s="15" t="s">
        <v>43</v>
      </c>
      <c r="B24" s="15" t="s">
        <v>93</v>
      </c>
      <c r="C24" s="14" t="s">
        <v>91</v>
      </c>
      <c r="D24" s="22" t="s">
        <v>92</v>
      </c>
      <c r="E24" s="16">
        <v>45036</v>
      </c>
      <c r="F24" s="19">
        <v>78021.259999999995</v>
      </c>
      <c r="G24" s="16">
        <v>45291</v>
      </c>
      <c r="H24" s="19">
        <v>78021.259999999995</v>
      </c>
      <c r="I24" s="17">
        <f t="shared" ref="I24" si="3">+F24-H24</f>
        <v>0</v>
      </c>
      <c r="J24" s="18"/>
      <c r="K24" s="24"/>
    </row>
    <row r="25" spans="1:11" s="25" customFormat="1" ht="51" x14ac:dyDescent="0.2">
      <c r="A25" s="15" t="s">
        <v>42</v>
      </c>
      <c r="B25" s="15" t="s">
        <v>98</v>
      </c>
      <c r="C25" s="14" t="s">
        <v>99</v>
      </c>
      <c r="D25" s="22" t="s">
        <v>100</v>
      </c>
      <c r="E25" s="16">
        <v>45040</v>
      </c>
      <c r="F25" s="19">
        <v>3600</v>
      </c>
      <c r="G25" s="16">
        <v>45291</v>
      </c>
      <c r="H25" s="19">
        <v>3600</v>
      </c>
      <c r="I25" s="17">
        <f>+F25-H25</f>
        <v>0</v>
      </c>
      <c r="J25" s="18"/>
      <c r="K25" s="24"/>
    </row>
    <row r="26" spans="1:11" s="25" customFormat="1" ht="51" x14ac:dyDescent="0.2">
      <c r="A26" s="15" t="s">
        <v>42</v>
      </c>
      <c r="B26" s="15" t="s">
        <v>98</v>
      </c>
      <c r="C26" s="14" t="s">
        <v>101</v>
      </c>
      <c r="D26" s="22" t="s">
        <v>102</v>
      </c>
      <c r="E26" s="16">
        <v>45054</v>
      </c>
      <c r="F26" s="19">
        <v>3920</v>
      </c>
      <c r="G26" s="16">
        <v>45291</v>
      </c>
      <c r="H26" s="19">
        <v>3920</v>
      </c>
      <c r="I26" s="17">
        <f t="shared" si="0"/>
        <v>0</v>
      </c>
      <c r="J26" s="18"/>
      <c r="K26" s="24"/>
    </row>
    <row r="27" spans="1:11" s="25" customFormat="1" ht="38.25" x14ac:dyDescent="0.2">
      <c r="A27" s="25" t="s">
        <v>103</v>
      </c>
      <c r="B27" s="15" t="s">
        <v>104</v>
      </c>
      <c r="C27" s="14" t="s">
        <v>105</v>
      </c>
      <c r="D27" s="22" t="s">
        <v>106</v>
      </c>
      <c r="E27" s="16">
        <v>45029</v>
      </c>
      <c r="F27" s="19">
        <v>23539.55</v>
      </c>
      <c r="G27" s="16">
        <v>45291</v>
      </c>
      <c r="H27" s="19">
        <v>23539.55</v>
      </c>
      <c r="I27" s="17">
        <f t="shared" si="0"/>
        <v>0</v>
      </c>
      <c r="J27" s="18"/>
      <c r="K27" s="24"/>
    </row>
    <row r="28" spans="1:11" s="25" customFormat="1" ht="51" x14ac:dyDescent="0.2">
      <c r="A28" s="15" t="s">
        <v>107</v>
      </c>
      <c r="B28" s="15" t="s">
        <v>108</v>
      </c>
      <c r="C28" s="14" t="s">
        <v>109</v>
      </c>
      <c r="D28" s="22" t="s">
        <v>110</v>
      </c>
      <c r="E28" s="16">
        <v>45044</v>
      </c>
      <c r="F28" s="19">
        <v>97350</v>
      </c>
      <c r="G28" s="16">
        <v>45657</v>
      </c>
      <c r="H28" s="19">
        <v>97350</v>
      </c>
      <c r="I28" s="17">
        <f t="shared" si="0"/>
        <v>0</v>
      </c>
      <c r="J28" s="18"/>
      <c r="K28" s="24"/>
    </row>
    <row r="29" spans="1:11" s="25" customFormat="1" ht="63.75" x14ac:dyDescent="0.2">
      <c r="A29" s="15" t="s">
        <v>111</v>
      </c>
      <c r="B29" s="15" t="s">
        <v>112</v>
      </c>
      <c r="C29" s="14" t="s">
        <v>113</v>
      </c>
      <c r="D29" s="22" t="s">
        <v>114</v>
      </c>
      <c r="E29" s="16">
        <v>45056</v>
      </c>
      <c r="F29" s="19">
        <v>77408</v>
      </c>
      <c r="G29" s="16">
        <v>45657</v>
      </c>
      <c r="H29" s="19">
        <v>77408</v>
      </c>
      <c r="I29" s="17">
        <f t="shared" si="0"/>
        <v>0</v>
      </c>
      <c r="J29" s="18"/>
      <c r="K29" s="24"/>
    </row>
    <row r="30" spans="1:11" s="25" customFormat="1" ht="38.25" x14ac:dyDescent="0.2">
      <c r="A30" s="15" t="s">
        <v>116</v>
      </c>
      <c r="B30" s="15" t="s">
        <v>115</v>
      </c>
      <c r="C30" s="14" t="s">
        <v>120</v>
      </c>
      <c r="D30" s="22" t="s">
        <v>121</v>
      </c>
      <c r="E30" s="16">
        <v>45044</v>
      </c>
      <c r="F30" s="19">
        <v>2094.5</v>
      </c>
      <c r="G30" s="16">
        <v>45657</v>
      </c>
      <c r="H30" s="19">
        <v>2094.5</v>
      </c>
      <c r="I30" s="17">
        <f t="shared" si="0"/>
        <v>0</v>
      </c>
      <c r="J30" s="18"/>
      <c r="K30" s="24"/>
    </row>
    <row r="31" spans="1:11" s="25" customFormat="1" ht="65.25" x14ac:dyDescent="0.3">
      <c r="A31" s="42" t="s">
        <v>122</v>
      </c>
      <c r="B31" s="15" t="s">
        <v>123</v>
      </c>
      <c r="C31" s="14" t="s">
        <v>124</v>
      </c>
      <c r="D31" s="22" t="s">
        <v>125</v>
      </c>
      <c r="E31" s="16">
        <v>45064</v>
      </c>
      <c r="F31" s="19">
        <v>50424.55</v>
      </c>
      <c r="G31" s="16">
        <v>45291</v>
      </c>
      <c r="H31" s="19">
        <v>50424.55</v>
      </c>
      <c r="I31" s="17">
        <f t="shared" si="0"/>
        <v>0</v>
      </c>
      <c r="J31" s="18"/>
      <c r="K31" s="24"/>
    </row>
    <row r="32" spans="1:11" s="25" customFormat="1" ht="63.75" x14ac:dyDescent="0.2">
      <c r="A32" s="32" t="s">
        <v>126</v>
      </c>
      <c r="B32" s="32" t="s">
        <v>127</v>
      </c>
      <c r="C32" s="14" t="s">
        <v>128</v>
      </c>
      <c r="D32" s="22" t="s">
        <v>129</v>
      </c>
      <c r="E32" s="16">
        <v>45065</v>
      </c>
      <c r="F32" s="19">
        <v>78240.84</v>
      </c>
      <c r="G32" s="16">
        <v>45291</v>
      </c>
      <c r="H32" s="19">
        <v>78240.84</v>
      </c>
      <c r="I32" s="17">
        <f t="shared" si="0"/>
        <v>0</v>
      </c>
      <c r="J32" s="18"/>
      <c r="K32" s="24"/>
    </row>
    <row r="33" spans="1:11" s="25" customFormat="1" ht="52.5" x14ac:dyDescent="0.3">
      <c r="A33" s="43" t="s">
        <v>130</v>
      </c>
      <c r="B33" s="15" t="s">
        <v>131</v>
      </c>
      <c r="C33" s="14" t="s">
        <v>132</v>
      </c>
      <c r="D33" s="22" t="s">
        <v>133</v>
      </c>
      <c r="E33" s="16">
        <v>45070</v>
      </c>
      <c r="F33" s="19">
        <v>23098.799999999999</v>
      </c>
      <c r="G33" s="16">
        <v>45291</v>
      </c>
      <c r="H33" s="19">
        <v>23098.799999999999</v>
      </c>
      <c r="I33" s="17">
        <f t="shared" si="0"/>
        <v>0</v>
      </c>
      <c r="J33" s="18"/>
      <c r="K33" s="24"/>
    </row>
    <row r="34" spans="1:11" s="25" customFormat="1" ht="51" x14ac:dyDescent="0.2">
      <c r="A34" s="15" t="s">
        <v>134</v>
      </c>
      <c r="B34" s="15" t="s">
        <v>135</v>
      </c>
      <c r="C34" s="14" t="s">
        <v>136</v>
      </c>
      <c r="D34" s="22" t="s">
        <v>137</v>
      </c>
      <c r="E34" s="16">
        <v>45057</v>
      </c>
      <c r="F34" s="19">
        <v>34135.040000000001</v>
      </c>
      <c r="G34" s="16">
        <v>45657</v>
      </c>
      <c r="H34" s="19">
        <v>34135.040000000001</v>
      </c>
      <c r="I34" s="17">
        <f t="shared" si="0"/>
        <v>0</v>
      </c>
      <c r="J34" s="18"/>
      <c r="K34" s="24"/>
    </row>
    <row r="35" spans="1:11" s="25" customFormat="1" ht="63.75" x14ac:dyDescent="0.2">
      <c r="A35" s="15" t="s">
        <v>138</v>
      </c>
      <c r="B35" s="15" t="s">
        <v>142</v>
      </c>
      <c r="C35" s="14" t="s">
        <v>139</v>
      </c>
      <c r="D35" s="22" t="s">
        <v>140</v>
      </c>
      <c r="E35" s="16">
        <v>45062</v>
      </c>
      <c r="F35" s="19">
        <v>20650</v>
      </c>
      <c r="G35" s="16">
        <v>45291</v>
      </c>
      <c r="H35" s="19">
        <v>20650</v>
      </c>
      <c r="I35" s="17">
        <f t="shared" si="0"/>
        <v>0</v>
      </c>
      <c r="J35" s="18"/>
      <c r="K35" s="24"/>
    </row>
    <row r="36" spans="1:11" s="25" customFormat="1" ht="51" x14ac:dyDescent="0.2">
      <c r="A36" s="15" t="s">
        <v>141</v>
      </c>
      <c r="B36" s="15" t="s">
        <v>143</v>
      </c>
      <c r="C36" s="14" t="s">
        <v>144</v>
      </c>
      <c r="D36" s="22" t="s">
        <v>145</v>
      </c>
      <c r="E36" s="16">
        <v>45069</v>
      </c>
      <c r="F36" s="19">
        <v>40002</v>
      </c>
      <c r="G36" s="16">
        <v>45657</v>
      </c>
      <c r="H36" s="19">
        <v>40002</v>
      </c>
      <c r="I36" s="17">
        <f t="shared" si="0"/>
        <v>0</v>
      </c>
      <c r="J36" s="18"/>
      <c r="K36" s="24"/>
    </row>
    <row r="37" spans="1:11" s="23" customFormat="1" ht="20.25" customHeight="1" x14ac:dyDescent="0.2">
      <c r="A37" s="44" t="s">
        <v>23</v>
      </c>
      <c r="B37" s="45" t="s">
        <v>24</v>
      </c>
      <c r="C37" s="46">
        <v>180</v>
      </c>
      <c r="D37" s="46" t="s">
        <v>146</v>
      </c>
      <c r="E37" s="47">
        <v>45044</v>
      </c>
      <c r="F37" s="48">
        <v>406876.58</v>
      </c>
      <c r="G37" s="49">
        <v>45291</v>
      </c>
      <c r="H37" s="48">
        <f>F37</f>
        <v>406876.58</v>
      </c>
      <c r="I37" s="17">
        <f t="shared" si="0"/>
        <v>0</v>
      </c>
      <c r="J37" s="50"/>
      <c r="K37" s="51"/>
    </row>
    <row r="38" spans="1:11" s="23" customFormat="1" ht="24.75" customHeight="1" x14ac:dyDescent="0.2">
      <c r="A38" s="44" t="s">
        <v>23</v>
      </c>
      <c r="B38" s="45" t="s">
        <v>24</v>
      </c>
      <c r="C38" s="46">
        <v>175</v>
      </c>
      <c r="D38" s="46" t="s">
        <v>147</v>
      </c>
      <c r="E38" s="47">
        <v>45044</v>
      </c>
      <c r="F38" s="48">
        <v>965357.91</v>
      </c>
      <c r="G38" s="49">
        <v>45291</v>
      </c>
      <c r="H38" s="48">
        <f>F38</f>
        <v>965357.91</v>
      </c>
      <c r="I38" s="17">
        <f t="shared" si="0"/>
        <v>0</v>
      </c>
      <c r="J38" s="52"/>
      <c r="K38" s="51"/>
    </row>
    <row r="39" spans="1:11" s="23" customFormat="1" ht="21" customHeight="1" x14ac:dyDescent="0.2">
      <c r="A39" s="44" t="s">
        <v>23</v>
      </c>
      <c r="B39" s="45" t="s">
        <v>24</v>
      </c>
      <c r="C39" s="46">
        <v>81</v>
      </c>
      <c r="D39" s="46" t="s">
        <v>148</v>
      </c>
      <c r="E39" s="47">
        <v>44985</v>
      </c>
      <c r="F39" s="53">
        <v>75540.009999999995</v>
      </c>
      <c r="G39" s="49">
        <v>45291</v>
      </c>
      <c r="H39" s="48">
        <f t="shared" ref="H39:H41" si="4">F39</f>
        <v>75540.009999999995</v>
      </c>
      <c r="I39" s="17">
        <f t="shared" si="0"/>
        <v>0</v>
      </c>
      <c r="J39" s="54"/>
      <c r="K39" s="51"/>
    </row>
    <row r="40" spans="1:11" s="23" customFormat="1" ht="18.75" customHeight="1" x14ac:dyDescent="0.2">
      <c r="A40" s="44" t="s">
        <v>25</v>
      </c>
      <c r="B40" s="45" t="s">
        <v>24</v>
      </c>
      <c r="C40" s="46">
        <v>201536416</v>
      </c>
      <c r="D40" s="47" t="s">
        <v>149</v>
      </c>
      <c r="E40" s="47">
        <v>45051</v>
      </c>
      <c r="F40" s="53">
        <v>21519.96</v>
      </c>
      <c r="G40" s="49">
        <v>45657</v>
      </c>
      <c r="H40" s="48">
        <f t="shared" si="4"/>
        <v>21519.96</v>
      </c>
      <c r="I40" s="17">
        <f t="shared" si="0"/>
        <v>0</v>
      </c>
      <c r="J40" s="54"/>
      <c r="K40" s="51"/>
    </row>
    <row r="41" spans="1:11" s="23" customFormat="1" ht="18.75" customHeight="1" x14ac:dyDescent="0.2">
      <c r="A41" s="44" t="s">
        <v>25</v>
      </c>
      <c r="B41" s="45" t="s">
        <v>24</v>
      </c>
      <c r="C41" s="46">
        <v>7123889</v>
      </c>
      <c r="D41" s="47" t="s">
        <v>150</v>
      </c>
      <c r="E41" s="47">
        <v>45044</v>
      </c>
      <c r="F41" s="53">
        <v>101720.42</v>
      </c>
      <c r="G41" s="49">
        <v>45657</v>
      </c>
      <c r="H41" s="48">
        <f t="shared" si="4"/>
        <v>101720.42</v>
      </c>
      <c r="I41" s="17">
        <f t="shared" si="0"/>
        <v>0</v>
      </c>
      <c r="J41" s="54"/>
      <c r="K41" s="51"/>
    </row>
    <row r="42" spans="1:11" s="23" customFormat="1" ht="20.25" customHeight="1" x14ac:dyDescent="0.2">
      <c r="A42" s="44" t="s">
        <v>151</v>
      </c>
      <c r="B42" s="45" t="s">
        <v>24</v>
      </c>
      <c r="C42" s="46">
        <v>419469</v>
      </c>
      <c r="D42" s="47" t="s">
        <v>152</v>
      </c>
      <c r="E42" s="47">
        <v>45042</v>
      </c>
      <c r="F42" s="53">
        <v>25107.23</v>
      </c>
      <c r="G42" s="49">
        <v>45291</v>
      </c>
      <c r="H42" s="53">
        <f>F42</f>
        <v>25107.23</v>
      </c>
      <c r="I42" s="17">
        <f t="shared" si="0"/>
        <v>0</v>
      </c>
      <c r="J42" s="54"/>
      <c r="K42" s="51"/>
    </row>
    <row r="43" spans="1:11" s="23" customFormat="1" ht="20.25" customHeight="1" x14ac:dyDescent="0.2">
      <c r="A43" s="44" t="s">
        <v>26</v>
      </c>
      <c r="B43" s="45" t="s">
        <v>27</v>
      </c>
      <c r="C43" s="46" t="s">
        <v>153</v>
      </c>
      <c r="D43" s="47" t="s">
        <v>154</v>
      </c>
      <c r="E43" s="47">
        <v>45046</v>
      </c>
      <c r="F43" s="53">
        <v>15128.61</v>
      </c>
      <c r="G43" s="49">
        <v>45657</v>
      </c>
      <c r="H43" s="53">
        <f t="shared" ref="H43:H58" si="5">F43</f>
        <v>15128.61</v>
      </c>
      <c r="I43" s="17">
        <f t="shared" si="0"/>
        <v>0</v>
      </c>
      <c r="J43" s="54"/>
      <c r="K43" s="51"/>
    </row>
    <row r="44" spans="1:11" s="23" customFormat="1" ht="20.25" customHeight="1" x14ac:dyDescent="0.2">
      <c r="A44" s="44" t="s">
        <v>26</v>
      </c>
      <c r="B44" s="45" t="s">
        <v>27</v>
      </c>
      <c r="C44" s="46" t="s">
        <v>155</v>
      </c>
      <c r="D44" s="47" t="s">
        <v>156</v>
      </c>
      <c r="E44" s="47">
        <v>45046</v>
      </c>
      <c r="F44" s="53">
        <v>480132.05</v>
      </c>
      <c r="G44" s="49">
        <v>45657</v>
      </c>
      <c r="H44" s="53">
        <f t="shared" si="5"/>
        <v>480132.05</v>
      </c>
      <c r="I44" s="17">
        <f t="shared" si="0"/>
        <v>0</v>
      </c>
      <c r="J44" s="54"/>
      <c r="K44" s="51"/>
    </row>
    <row r="45" spans="1:11" s="23" customFormat="1" ht="20.25" customHeight="1" x14ac:dyDescent="0.2">
      <c r="A45" s="44" t="s">
        <v>26</v>
      </c>
      <c r="B45" s="45" t="s">
        <v>27</v>
      </c>
      <c r="C45" s="46" t="s">
        <v>157</v>
      </c>
      <c r="D45" s="47" t="s">
        <v>158</v>
      </c>
      <c r="E45" s="47">
        <v>45046</v>
      </c>
      <c r="F45" s="53">
        <v>12793.45</v>
      </c>
      <c r="G45" s="49">
        <v>45657</v>
      </c>
      <c r="H45" s="53">
        <f t="shared" si="5"/>
        <v>12793.45</v>
      </c>
      <c r="I45" s="17">
        <f t="shared" si="0"/>
        <v>0</v>
      </c>
      <c r="J45" s="54"/>
      <c r="K45" s="51"/>
    </row>
    <row r="46" spans="1:11" s="23" customFormat="1" ht="18" customHeight="1" x14ac:dyDescent="0.2">
      <c r="A46" s="44" t="s">
        <v>28</v>
      </c>
      <c r="B46" s="45" t="s">
        <v>27</v>
      </c>
      <c r="C46" s="46" t="s">
        <v>159</v>
      </c>
      <c r="D46" s="47" t="s">
        <v>160</v>
      </c>
      <c r="E46" s="47">
        <v>45035</v>
      </c>
      <c r="F46" s="53">
        <v>19792.93</v>
      </c>
      <c r="G46" s="49">
        <v>45291</v>
      </c>
      <c r="H46" s="53">
        <f t="shared" si="5"/>
        <v>19792.93</v>
      </c>
      <c r="I46" s="17">
        <f t="shared" si="0"/>
        <v>0</v>
      </c>
      <c r="J46" s="54"/>
      <c r="K46" s="51"/>
    </row>
    <row r="47" spans="1:11" s="23" customFormat="1" ht="18" customHeight="1" x14ac:dyDescent="0.2">
      <c r="A47" s="55" t="s">
        <v>28</v>
      </c>
      <c r="B47" s="45" t="s">
        <v>27</v>
      </c>
      <c r="C47" s="46" t="s">
        <v>161</v>
      </c>
      <c r="D47" s="47" t="s">
        <v>162</v>
      </c>
      <c r="E47" s="47">
        <v>45036</v>
      </c>
      <c r="F47" s="53">
        <v>14012.14</v>
      </c>
      <c r="G47" s="49">
        <v>45291</v>
      </c>
      <c r="H47" s="53">
        <f t="shared" si="5"/>
        <v>14012.14</v>
      </c>
      <c r="I47" s="17">
        <f t="shared" si="0"/>
        <v>0</v>
      </c>
      <c r="J47" s="54"/>
      <c r="K47" s="51"/>
    </row>
    <row r="48" spans="1:11" s="23" customFormat="1" ht="17.25" customHeight="1" x14ac:dyDescent="0.2">
      <c r="A48" s="56" t="s">
        <v>29</v>
      </c>
      <c r="B48" s="45" t="s">
        <v>30</v>
      </c>
      <c r="C48" s="46">
        <v>3147682</v>
      </c>
      <c r="D48" s="47" t="s">
        <v>163</v>
      </c>
      <c r="E48" s="47">
        <v>45047</v>
      </c>
      <c r="F48" s="53">
        <v>569108.63</v>
      </c>
      <c r="G48" s="49">
        <v>45291</v>
      </c>
      <c r="H48" s="53">
        <f t="shared" si="5"/>
        <v>569108.63</v>
      </c>
      <c r="I48" s="17">
        <f t="shared" si="0"/>
        <v>0</v>
      </c>
      <c r="J48" s="44"/>
      <c r="K48" s="51"/>
    </row>
    <row r="49" spans="1:12" s="23" customFormat="1" ht="17.25" customHeight="1" x14ac:dyDescent="0.2">
      <c r="A49" s="56" t="s">
        <v>31</v>
      </c>
      <c r="B49" s="45" t="s">
        <v>32</v>
      </c>
      <c r="C49" s="46">
        <v>2550164</v>
      </c>
      <c r="D49" s="47" t="s">
        <v>164</v>
      </c>
      <c r="E49" s="47">
        <v>45048</v>
      </c>
      <c r="F49" s="53">
        <v>25828.27</v>
      </c>
      <c r="G49" s="49">
        <v>45291</v>
      </c>
      <c r="H49" s="53">
        <f t="shared" si="5"/>
        <v>25828.27</v>
      </c>
      <c r="I49" s="17">
        <f t="shared" si="0"/>
        <v>0</v>
      </c>
      <c r="J49" s="54"/>
      <c r="K49" s="51"/>
    </row>
    <row r="50" spans="1:12" s="23" customFormat="1" ht="17.25" customHeight="1" x14ac:dyDescent="0.2">
      <c r="A50" s="56" t="s">
        <v>165</v>
      </c>
      <c r="B50" s="45" t="s">
        <v>30</v>
      </c>
      <c r="C50" s="46">
        <v>100010</v>
      </c>
      <c r="D50" s="47" t="s">
        <v>166</v>
      </c>
      <c r="E50" s="47">
        <v>45001</v>
      </c>
      <c r="F50" s="53">
        <v>1401.4</v>
      </c>
      <c r="G50" s="49">
        <v>45291</v>
      </c>
      <c r="H50" s="53">
        <f t="shared" si="5"/>
        <v>1401.4</v>
      </c>
      <c r="I50" s="17">
        <f t="shared" si="0"/>
        <v>0</v>
      </c>
      <c r="J50" s="54"/>
      <c r="K50" s="51"/>
    </row>
    <row r="51" spans="1:12" s="23" customFormat="1" ht="17.25" customHeight="1" x14ac:dyDescent="0.2">
      <c r="A51" s="56" t="s">
        <v>165</v>
      </c>
      <c r="B51" s="45" t="s">
        <v>30</v>
      </c>
      <c r="C51" s="46">
        <v>106332</v>
      </c>
      <c r="D51" s="47" t="s">
        <v>167</v>
      </c>
      <c r="E51" s="47">
        <v>45001</v>
      </c>
      <c r="F51" s="53">
        <v>1401.4</v>
      </c>
      <c r="G51" s="49">
        <v>45291</v>
      </c>
      <c r="H51" s="53">
        <f t="shared" si="5"/>
        <v>1401.4</v>
      </c>
      <c r="I51" s="17">
        <f t="shared" si="0"/>
        <v>0</v>
      </c>
      <c r="J51" s="54"/>
      <c r="K51" s="51"/>
    </row>
    <row r="52" spans="1:12" s="23" customFormat="1" ht="17.25" customHeight="1" x14ac:dyDescent="0.2">
      <c r="A52" s="56" t="s">
        <v>165</v>
      </c>
      <c r="B52" s="45" t="s">
        <v>30</v>
      </c>
      <c r="C52" s="46">
        <v>115799</v>
      </c>
      <c r="D52" s="47" t="s">
        <v>168</v>
      </c>
      <c r="E52" s="47">
        <v>45064</v>
      </c>
      <c r="F52" s="53">
        <v>378265.16</v>
      </c>
      <c r="G52" s="49">
        <v>45291</v>
      </c>
      <c r="H52" s="53">
        <f t="shared" si="5"/>
        <v>378265.16</v>
      </c>
      <c r="I52" s="17">
        <f t="shared" si="0"/>
        <v>0</v>
      </c>
      <c r="J52" s="54"/>
      <c r="K52" s="51"/>
    </row>
    <row r="53" spans="1:12" s="23" customFormat="1" ht="17.25" customHeight="1" x14ac:dyDescent="0.2">
      <c r="A53" s="56" t="s">
        <v>165</v>
      </c>
      <c r="B53" s="45" t="s">
        <v>30</v>
      </c>
      <c r="C53" s="46">
        <v>113718</v>
      </c>
      <c r="D53" s="47" t="s">
        <v>169</v>
      </c>
      <c r="E53" s="47">
        <v>45036</v>
      </c>
      <c r="F53" s="53">
        <v>342544.96</v>
      </c>
      <c r="G53" s="49">
        <v>45291</v>
      </c>
      <c r="H53" s="53">
        <f t="shared" si="5"/>
        <v>342544.96</v>
      </c>
      <c r="I53" s="17">
        <f t="shared" si="0"/>
        <v>0</v>
      </c>
      <c r="J53" s="54"/>
      <c r="K53" s="51"/>
    </row>
    <row r="54" spans="1:12" s="23" customFormat="1" ht="17.25" customHeight="1" x14ac:dyDescent="0.2">
      <c r="A54" s="56" t="s">
        <v>165</v>
      </c>
      <c r="B54" s="45" t="s">
        <v>30</v>
      </c>
      <c r="C54" s="46">
        <v>113718</v>
      </c>
      <c r="D54" s="47" t="s">
        <v>170</v>
      </c>
      <c r="E54" s="47">
        <v>45051</v>
      </c>
      <c r="F54" s="53">
        <v>1401.4</v>
      </c>
      <c r="G54" s="49">
        <v>45291</v>
      </c>
      <c r="H54" s="53">
        <f t="shared" si="5"/>
        <v>1401.4</v>
      </c>
      <c r="I54" s="17">
        <f t="shared" si="0"/>
        <v>0</v>
      </c>
      <c r="J54" s="54"/>
      <c r="K54" s="51"/>
    </row>
    <row r="55" spans="1:12" s="23" customFormat="1" ht="17.25" customHeight="1" x14ac:dyDescent="0.2">
      <c r="A55" s="56" t="s">
        <v>33</v>
      </c>
      <c r="B55" s="45" t="s">
        <v>27</v>
      </c>
      <c r="C55" s="46">
        <v>4945866</v>
      </c>
      <c r="D55" s="47" t="s">
        <v>171</v>
      </c>
      <c r="E55" s="47">
        <v>45055</v>
      </c>
      <c r="F55" s="53">
        <v>13845.7</v>
      </c>
      <c r="G55" s="49">
        <v>45291</v>
      </c>
      <c r="H55" s="53">
        <f t="shared" si="5"/>
        <v>13845.7</v>
      </c>
      <c r="I55" s="17">
        <f t="shared" si="0"/>
        <v>0</v>
      </c>
      <c r="J55" s="54"/>
      <c r="K55" s="51"/>
    </row>
    <row r="56" spans="1:12" s="23" customFormat="1" ht="17.25" customHeight="1" x14ac:dyDescent="0.2">
      <c r="A56" s="56" t="s">
        <v>33</v>
      </c>
      <c r="B56" s="45" t="s">
        <v>27</v>
      </c>
      <c r="C56" s="46">
        <v>4671562</v>
      </c>
      <c r="D56" s="47" t="s">
        <v>172</v>
      </c>
      <c r="E56" s="47">
        <v>45049</v>
      </c>
      <c r="F56" s="53">
        <v>604.67999999999995</v>
      </c>
      <c r="G56" s="49">
        <v>45291</v>
      </c>
      <c r="H56" s="53">
        <f t="shared" si="5"/>
        <v>604.67999999999995</v>
      </c>
      <c r="I56" s="17">
        <f t="shared" si="0"/>
        <v>0</v>
      </c>
      <c r="J56" s="54"/>
      <c r="K56" s="51"/>
    </row>
    <row r="57" spans="1:12" s="23" customFormat="1" ht="17.25" customHeight="1" x14ac:dyDescent="0.2">
      <c r="A57" s="56" t="s">
        <v>33</v>
      </c>
      <c r="B57" s="45" t="s">
        <v>27</v>
      </c>
      <c r="C57" s="46">
        <v>4671575</v>
      </c>
      <c r="D57" s="47" t="s">
        <v>173</v>
      </c>
      <c r="E57" s="47">
        <v>45049</v>
      </c>
      <c r="F57" s="53">
        <v>5603.92</v>
      </c>
      <c r="G57" s="49">
        <v>45291</v>
      </c>
      <c r="H57" s="53">
        <f t="shared" si="5"/>
        <v>5603.92</v>
      </c>
      <c r="I57" s="17">
        <f t="shared" si="0"/>
        <v>0</v>
      </c>
      <c r="J57" s="54"/>
      <c r="K57" s="51"/>
    </row>
    <row r="58" spans="1:12" s="23" customFormat="1" ht="17.25" customHeight="1" x14ac:dyDescent="0.2">
      <c r="A58" s="56" t="s">
        <v>33</v>
      </c>
      <c r="B58" s="45" t="s">
        <v>27</v>
      </c>
      <c r="C58" s="46">
        <v>4671569</v>
      </c>
      <c r="D58" s="47" t="s">
        <v>174</v>
      </c>
      <c r="E58" s="47">
        <v>45049</v>
      </c>
      <c r="F58" s="53">
        <v>13572.48</v>
      </c>
      <c r="G58" s="49">
        <v>45291</v>
      </c>
      <c r="H58" s="53">
        <f t="shared" si="5"/>
        <v>13572.48</v>
      </c>
      <c r="I58" s="17">
        <f t="shared" si="0"/>
        <v>0</v>
      </c>
      <c r="J58" s="54"/>
      <c r="K58" s="51"/>
    </row>
    <row r="59" spans="1:12" s="23" customFormat="1" ht="12.75" x14ac:dyDescent="0.2">
      <c r="A59" s="57" t="s">
        <v>175</v>
      </c>
      <c r="B59" s="57" t="s">
        <v>176</v>
      </c>
      <c r="C59" s="46">
        <v>100</v>
      </c>
      <c r="D59" s="47" t="s">
        <v>177</v>
      </c>
      <c r="E59" s="47">
        <v>45043</v>
      </c>
      <c r="F59" s="53">
        <v>1054659.74</v>
      </c>
      <c r="G59" s="49">
        <v>45291</v>
      </c>
      <c r="H59" s="53">
        <f>F59</f>
        <v>1054659.74</v>
      </c>
      <c r="I59" s="17">
        <f t="shared" si="0"/>
        <v>0</v>
      </c>
      <c r="J59" s="54"/>
    </row>
    <row r="60" spans="1:12" s="23" customFormat="1" ht="15.6" customHeight="1" x14ac:dyDescent="0.2">
      <c r="A60" s="57" t="s">
        <v>178</v>
      </c>
      <c r="B60" s="45" t="s">
        <v>176</v>
      </c>
      <c r="C60" s="58" t="s">
        <v>179</v>
      </c>
      <c r="D60" s="47" t="s">
        <v>180</v>
      </c>
      <c r="E60" s="47">
        <v>45035</v>
      </c>
      <c r="F60" s="53">
        <v>184500</v>
      </c>
      <c r="G60" s="49">
        <v>45291</v>
      </c>
      <c r="H60" s="53">
        <f>F60</f>
        <v>184500</v>
      </c>
      <c r="I60" s="17">
        <f t="shared" si="0"/>
        <v>0</v>
      </c>
      <c r="J60" s="54"/>
    </row>
    <row r="61" spans="1:12" s="23" customFormat="1" ht="15.6" customHeight="1" x14ac:dyDescent="0.2">
      <c r="A61" s="57" t="s">
        <v>178</v>
      </c>
      <c r="B61" s="45" t="s">
        <v>176</v>
      </c>
      <c r="C61" s="58" t="s">
        <v>181</v>
      </c>
      <c r="D61" s="47" t="s">
        <v>182</v>
      </c>
      <c r="E61" s="47">
        <v>45041</v>
      </c>
      <c r="F61" s="53">
        <v>61500</v>
      </c>
      <c r="G61" s="49">
        <v>45291</v>
      </c>
      <c r="H61" s="53">
        <f>F61</f>
        <v>61500</v>
      </c>
      <c r="I61" s="17">
        <f t="shared" si="0"/>
        <v>0</v>
      </c>
      <c r="J61" s="54"/>
    </row>
    <row r="62" spans="1:12" s="23" customFormat="1" ht="12.75" x14ac:dyDescent="0.2">
      <c r="A62" s="57" t="s">
        <v>183</v>
      </c>
      <c r="B62" s="45" t="s">
        <v>176</v>
      </c>
      <c r="C62" s="58" t="s">
        <v>184</v>
      </c>
      <c r="D62" s="47" t="s">
        <v>185</v>
      </c>
      <c r="E62" s="47">
        <v>45058</v>
      </c>
      <c r="F62" s="53">
        <v>246865.91</v>
      </c>
      <c r="G62" s="49">
        <v>45291</v>
      </c>
      <c r="H62" s="53">
        <f>F62</f>
        <v>246865.91</v>
      </c>
      <c r="I62" s="17">
        <f t="shared" si="0"/>
        <v>0</v>
      </c>
      <c r="J62" s="54"/>
    </row>
    <row r="63" spans="1:12" s="23" customFormat="1" ht="12.75" x14ac:dyDescent="0.2">
      <c r="A63" s="26"/>
      <c r="B63" s="26"/>
      <c r="C63" s="27"/>
      <c r="D63" s="28"/>
      <c r="E63" s="28"/>
      <c r="F63" s="29"/>
      <c r="G63" s="28"/>
      <c r="H63" s="29"/>
      <c r="I63" s="30"/>
      <c r="J63" s="31"/>
    </row>
    <row r="64" spans="1:12" ht="33.75" customHeight="1" x14ac:dyDescent="0.2">
      <c r="A64" s="11" t="s">
        <v>13</v>
      </c>
      <c r="C64" s="34" t="s">
        <v>14</v>
      </c>
      <c r="D64" s="59"/>
      <c r="F64" s="34" t="s">
        <v>15</v>
      </c>
      <c r="G64" s="34"/>
      <c r="H64" s="34"/>
      <c r="I64" s="34"/>
      <c r="J64" s="34"/>
      <c r="K64" s="12"/>
      <c r="L64" s="12"/>
    </row>
    <row r="65" spans="1:14" ht="40.5" customHeight="1" x14ac:dyDescent="0.2">
      <c r="A65" s="11" t="s">
        <v>16</v>
      </c>
      <c r="C65" s="34" t="s">
        <v>17</v>
      </c>
      <c r="D65" s="59"/>
      <c r="F65" s="60" t="s">
        <v>18</v>
      </c>
      <c r="G65" s="60"/>
      <c r="H65" s="60"/>
      <c r="I65" s="60"/>
      <c r="J65" s="60"/>
    </row>
    <row r="66" spans="1:14" ht="15.75" customHeight="1" x14ac:dyDescent="0.2">
      <c r="A66" s="8" t="s">
        <v>19</v>
      </c>
      <c r="C66" s="33" t="s">
        <v>20</v>
      </c>
      <c r="D66" s="33"/>
      <c r="F66" s="33" t="s">
        <v>35</v>
      </c>
      <c r="G66" s="33"/>
      <c r="H66" s="33"/>
      <c r="I66" s="33"/>
      <c r="J66" s="33"/>
      <c r="K66" s="10"/>
      <c r="L66" s="10"/>
      <c r="M66" s="9"/>
      <c r="N66" s="9"/>
    </row>
    <row r="67" spans="1:14" ht="15.75" customHeight="1" x14ac:dyDescent="0.2">
      <c r="A67" s="11" t="s">
        <v>21</v>
      </c>
      <c r="C67" s="34" t="s">
        <v>22</v>
      </c>
      <c r="D67" s="35"/>
      <c r="F67" s="34" t="s">
        <v>34</v>
      </c>
      <c r="G67" s="34"/>
      <c r="H67" s="34"/>
      <c r="I67" s="34"/>
      <c r="J67" s="34"/>
      <c r="K67" s="12"/>
      <c r="L67" s="12"/>
    </row>
    <row r="68" spans="1:14" x14ac:dyDescent="0.2">
      <c r="A68" s="3"/>
      <c r="B68" s="13"/>
    </row>
    <row r="69" spans="1:14" x14ac:dyDescent="0.2">
      <c r="A69" s="3"/>
      <c r="B69" s="13"/>
    </row>
  </sheetData>
  <mergeCells count="11">
    <mergeCell ref="C66:D66"/>
    <mergeCell ref="F66:J66"/>
    <mergeCell ref="C67:D67"/>
    <mergeCell ref="F67:J67"/>
    <mergeCell ref="A2:J2"/>
    <mergeCell ref="A3:J3"/>
    <mergeCell ref="A4:J4"/>
    <mergeCell ref="C64:D64"/>
    <mergeCell ref="F64:J64"/>
    <mergeCell ref="C65:D65"/>
    <mergeCell ref="F65:J65"/>
  </mergeCells>
  <pageMargins left="0" right="0" top="0.35433070866141736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2023-06-05T16:01:59Z</cp:lastPrinted>
  <dcterms:created xsi:type="dcterms:W3CDTF">2023-01-27T15:20:14Z</dcterms:created>
  <dcterms:modified xsi:type="dcterms:W3CDTF">2023-06-05T16:02:51Z</dcterms:modified>
</cp:coreProperties>
</file>