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C69EBC2F-BDD8-4B63-A1FB-DB1753941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2" r:id="rId1"/>
  </sheets>
  <definedNames>
    <definedName name="_xlnm._FilterDatabase" localSheetId="0" hidden="1">abril!$A$7:$K$71</definedName>
    <definedName name="_xlnm.Print_Titles" localSheetId="0">abril!$1:$7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2" l="1"/>
  <c r="I49" i="2"/>
  <c r="I50" i="2"/>
  <c r="I51" i="2"/>
  <c r="I56" i="2" l="1"/>
  <c r="I57" i="2"/>
  <c r="I68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70" i="2"/>
  <c r="I71" i="2"/>
  <c r="I40" i="2"/>
  <c r="I41" i="2"/>
  <c r="I42" i="2"/>
  <c r="I43" i="2"/>
  <c r="I44" i="2"/>
  <c r="I45" i="2"/>
  <c r="I46" i="2"/>
  <c r="I47" i="2"/>
  <c r="I52" i="2"/>
  <c r="I53" i="2"/>
  <c r="I54" i="2"/>
  <c r="I55" i="2"/>
  <c r="I58" i="2"/>
  <c r="I59" i="2"/>
  <c r="I60" i="2"/>
  <c r="I61" i="2"/>
  <c r="I62" i="2"/>
  <c r="I63" i="2"/>
  <c r="I69" i="2"/>
  <c r="I64" i="2"/>
  <c r="I65" i="2"/>
  <c r="I66" i="2"/>
  <c r="I67" i="2"/>
  <c r="I15" i="2"/>
  <c r="I16" i="2"/>
  <c r="I13" i="2"/>
  <c r="I14" i="2"/>
  <c r="I12" i="2" l="1"/>
  <c r="I11" i="2" l="1"/>
  <c r="I8" i="2"/>
  <c r="I10" i="2"/>
  <c r="I9" i="2"/>
</calcChain>
</file>

<file path=xl/sharedStrings.xml><?xml version="1.0" encoding="utf-8"?>
<sst xmlns="http://schemas.openxmlformats.org/spreadsheetml/2006/main" count="270" uniqueCount="205">
  <si>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</si>
  <si>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</si>
  <si>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</si>
  <si>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</si>
  <si>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</si>
  <si>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</si>
  <si>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</si>
  <si>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</si>
  <si>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</si>
  <si>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</si>
  <si>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</si>
  <si>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</si>
  <si>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INAPA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</si>
  <si>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</si>
  <si>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</si>
  <si>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</si>
  <si>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</si>
  <si>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</si>
  <si>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</si>
  <si>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</si>
  <si>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</si>
  <si>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</si>
  <si>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</si>
  <si>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>CODETEL</t>
  </si>
  <si>
    <t xml:space="preserve">Servicios de comunicación </t>
  </si>
  <si>
    <t>ALTICE DOMINICANA</t>
  </si>
  <si>
    <t>WIND TELCOM</t>
  </si>
  <si>
    <t>EDESUR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</si>
  <si>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</si>
  <si>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</si>
  <si>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</si>
  <si>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</si>
  <si>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</si>
  <si>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</si>
  <si>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EDENORTE</t>
  </si>
  <si>
    <t>Directora Administrativa y Financiera</t>
  </si>
  <si>
    <t>Altagracia Peralta de Santamaría</t>
  </si>
  <si>
    <t>Ayuntamiento San Pedro De Macoris</t>
  </si>
  <si>
    <t>JUNTA CENTRAL ELECTORAL</t>
  </si>
  <si>
    <t>CORAASAN</t>
  </si>
  <si>
    <t>AYUNTAMIENTO MUNICIPAL BARAHONA</t>
  </si>
  <si>
    <t>Ayuntamiento  Municipal De La Vega</t>
  </si>
  <si>
    <t>Pago por servicio de Recogida de Basura en la Regional Central, correspondiente al mes de  2023, según facturas Nos.3254 y oficio No. RC-0022-2023.</t>
  </si>
  <si>
    <t>Pago por concepto de Servicio de Aseo Recogida de Basura en la Regional Este, según factura No.1116 del periodo abril 2023 y oficio GRE 0014-23.</t>
  </si>
  <si>
    <t>SEGUROS BANRESERVAS, S.A</t>
  </si>
  <si>
    <t>MEDIOS PROMAX EIRL.</t>
  </si>
  <si>
    <t>Pago servicios de mantenimiento y reparación de aire acondicionados de esta Unidad Ejecutora del SIUBEN, según orden 2022-00008.</t>
  </si>
  <si>
    <t>Pago por servicio de recogida de basura Código Sistema: 41357 de la Oficina Principal, según factura No:33193971 periodo abril 2023 y oficio ADM-0055-2023.</t>
  </si>
  <si>
    <t>Pago servicio de agua potable y alcantarillado contrato No.84965762 de la Regional Enriquillo, según factura No.26343839 periodo dic-2022; enero-febrero-2023.</t>
  </si>
  <si>
    <t>Refrielectricos Aguero Suriel, SRL</t>
  </si>
  <si>
    <t>Pago contratación de servicio de mantenimiento preventivo y correctivo de los generadores eléctricos de esta Unidad Ejecutora SIUBEN, según orden 2022-00007.</t>
  </si>
  <si>
    <t>Crisflor Floristeria, SRL.</t>
  </si>
  <si>
    <t>Pago por servicio contratación de suministros de arreglos florales para diversas actividades y ocasiones del SIUBEN, según orden de compra No.2022-00020.</t>
  </si>
  <si>
    <t>CORAAVEGA</t>
  </si>
  <si>
    <t>AGUA PLANETA AZUL, S.A.</t>
  </si>
  <si>
    <t>LAVANDERIA ROYAL, SRL</t>
  </si>
  <si>
    <t>INVERSIONES SIURANA, SRL</t>
  </si>
  <si>
    <t>Pago por contratación de servicio de almuerzos y cenas empacadas subsidiadas para el personal de la Oficina Principal SIUBEN, según orden No.2022-00111.</t>
  </si>
  <si>
    <t>Toner Depot International ARC, SRL.</t>
  </si>
  <si>
    <t>Relación de  Pagos a Proveedores, mes de abril 2023</t>
  </si>
  <si>
    <t>B1500001055</t>
  </si>
  <si>
    <t>B1500001090</t>
  </si>
  <si>
    <t>B1500006121</t>
  </si>
  <si>
    <t>B1500006211</t>
  </si>
  <si>
    <t>Pago contratación de servicio de alquiler de impresoras multifuncionales a un color y full color para uso de esta Institución SIUBEN, mes de febrero 2023.</t>
  </si>
  <si>
    <t>Pago contratación de servicio de alquiler de impresoras multifuncionales a un color y full color para uso de esta Institución SIUBEN, mes de marzo 2023.</t>
  </si>
  <si>
    <t>48177</t>
  </si>
  <si>
    <t>48767</t>
  </si>
  <si>
    <t xml:space="preserve">Pago por compra de agua embotellada para consumo del personal de la Oficina Principal, según orden de compra No.2022-00001 </t>
  </si>
  <si>
    <t>B1500158460</t>
  </si>
  <si>
    <t>B1500153768</t>
  </si>
  <si>
    <t>158460</t>
  </si>
  <si>
    <t>153768</t>
  </si>
  <si>
    <t>2102</t>
  </si>
  <si>
    <t>B1500000705</t>
  </si>
  <si>
    <t>B1500000716</t>
  </si>
  <si>
    <t>2121</t>
  </si>
  <si>
    <t>B1500000717</t>
  </si>
  <si>
    <t>2122</t>
  </si>
  <si>
    <t>B1500000155</t>
  </si>
  <si>
    <t>0155</t>
  </si>
  <si>
    <t>Pago servicio por suministro de agua para uso de la oficina Regional Central, según facturas Nos.FS-2439135 periodo marzo 2023.</t>
  </si>
  <si>
    <t>Ayuntamiento del Distrito Nacional</t>
  </si>
  <si>
    <t>B1500041523</t>
  </si>
  <si>
    <t>33193971</t>
  </si>
  <si>
    <t>26342018</t>
  </si>
  <si>
    <t>B1500000752</t>
  </si>
  <si>
    <t>B1500000775</t>
  </si>
  <si>
    <t>B1500000787</t>
  </si>
  <si>
    <t>B1500000817</t>
  </si>
  <si>
    <t>13755</t>
  </si>
  <si>
    <t>13856</t>
  </si>
  <si>
    <t>14060</t>
  </si>
  <si>
    <t>Pago servicio por suministro de agua para uso de la oficina Regional Central, mes febrero 2023.</t>
  </si>
  <si>
    <t>0817</t>
  </si>
  <si>
    <t>Pago por servicio de lavado y planchado para manteles, topes y bambalinas de la Oficina Principal del SIUBEN, según orden de compra 2022-00004</t>
  </si>
  <si>
    <t>B1500287946</t>
  </si>
  <si>
    <t>pago servicio de agua potable y alcantarillado contrato No.84962842 de la Regional Este, periodo  enero-febrero del 2023.</t>
  </si>
  <si>
    <t>pago servicio de agua potable y alcantarillado contrato No.84962842 de la Regional Este, periodo marzo del 2023.</t>
  </si>
  <si>
    <t>B1500292803</t>
  </si>
  <si>
    <t>26532147</t>
  </si>
  <si>
    <t>2384851</t>
  </si>
  <si>
    <t>B1500009810</t>
  </si>
  <si>
    <t>2439135</t>
  </si>
  <si>
    <t>B1500010136</t>
  </si>
  <si>
    <t>26212287</t>
  </si>
  <si>
    <t>26402151</t>
  </si>
  <si>
    <t>B1500283671</t>
  </si>
  <si>
    <t>B1500288429</t>
  </si>
  <si>
    <t>pago servicio de agua potable y alcantarillado contrato No.85004388 de la Regional Nordeste, mes enero del 2023.</t>
  </si>
  <si>
    <t>pago servicio de agua potable y alcantarillado contrato No.85004388 de la Regional Nordeste, mes febrero del 2023.</t>
  </si>
  <si>
    <t>26343839</t>
  </si>
  <si>
    <t>B1500287952</t>
  </si>
  <si>
    <t>Pago por servicio de consulta al archivo maestro cedulado para uso del SIUBEN, mes de abril del 2023.</t>
  </si>
  <si>
    <t>B1500001349</t>
  </si>
  <si>
    <t>Pago por servicio de consulta al archivo maestro cedulado para uso del SIUBEN, mes de marzo del 2023.</t>
  </si>
  <si>
    <t>1329</t>
  </si>
  <si>
    <t>B1500001329</t>
  </si>
  <si>
    <t>B1500000116</t>
  </si>
  <si>
    <t>B1500000114</t>
  </si>
  <si>
    <t>0116</t>
  </si>
  <si>
    <t>1349</t>
  </si>
  <si>
    <t>0114</t>
  </si>
  <si>
    <t>B1500003240</t>
  </si>
  <si>
    <t xml:space="preserve">Pago por servicio de Recogida de Basura en la Regional Central, mes de marzo 2023, </t>
  </si>
  <si>
    <t xml:space="preserve">Pago por servicio de Recogida de Basura en la Regional Central, mes de febrero 2023, </t>
  </si>
  <si>
    <t>B1500003245</t>
  </si>
  <si>
    <t>842918</t>
  </si>
  <si>
    <t>06054178</t>
  </si>
  <si>
    <t>Pago servicio por suministro de agua para uso de la oficina Regional Norcentral, mes enero del 2023</t>
  </si>
  <si>
    <t>B1500025194</t>
  </si>
  <si>
    <t>B1500025662</t>
  </si>
  <si>
    <t>06123685</t>
  </si>
  <si>
    <t>Pago servicio por suministro de agua para uso de la oficina Regional Norcentral, mes febrero del 2023</t>
  </si>
  <si>
    <t>01-00113966</t>
  </si>
  <si>
    <t>B1500001597</t>
  </si>
  <si>
    <t>01-00115254</t>
  </si>
  <si>
    <t>B1500001618</t>
  </si>
  <si>
    <t>Pago por servicio de aseo recogida de basura en la Regional Enriquillo, mes enero del 2023</t>
  </si>
  <si>
    <t>Pago por servicio de aseo recogida de basura en la Regional Enriquillo, mes febrero del 2023</t>
  </si>
  <si>
    <t>Pago por servicio de aseo recogida de basura en la Regional Enriquillo, mes marzo del 2023</t>
  </si>
  <si>
    <t>B1500001650</t>
  </si>
  <si>
    <t>01-00116544</t>
  </si>
  <si>
    <t>Inversiones Azul Del Este Dominicana,SA</t>
  </si>
  <si>
    <t>Pago alquiler de salon y montaje de evento para presentación de Politica Igualdad de Género de esta Unidad Ejecutora SIUBEN, según orden 2023-00007.</t>
  </si>
  <si>
    <t>B1500292811</t>
  </si>
  <si>
    <t>26533962</t>
  </si>
  <si>
    <t>Pago servicio de agua potable y alcantarillado contrato No.84965762 de la Regional Enriquillo, mes marzo del 2023</t>
  </si>
  <si>
    <t>Pago servicio por suministro de agua para uso de la oficina Regional Central, mes abril del 2023.</t>
  </si>
  <si>
    <t>B1500010309</t>
  </si>
  <si>
    <t>2482085</t>
  </si>
  <si>
    <t>B1500001485</t>
  </si>
  <si>
    <t>1485</t>
  </si>
  <si>
    <t>01-00985816</t>
  </si>
  <si>
    <t>Pago por Servicio de Aseo Recogida de Basura en la Regional Este, mes marzo del 2023</t>
  </si>
  <si>
    <t>Pago por Servicio de Aseo Recogida de Basura en la Regional Este, mes febrero del 2023.</t>
  </si>
  <si>
    <t>01-00993570</t>
  </si>
  <si>
    <t>E450000006661</t>
  </si>
  <si>
    <t>E450000006240</t>
  </si>
  <si>
    <t>E450000005848</t>
  </si>
  <si>
    <t>E450000006173</t>
  </si>
  <si>
    <t>B1500027307</t>
  </si>
  <si>
    <t>B1500041241</t>
  </si>
  <si>
    <t xml:space="preserve">Poliza de seguro No.2-2-502-0188939 flotilla el de vehiculos de motor </t>
  </si>
  <si>
    <t xml:space="preserve">Poliza de seguro No.2-2-502-0122149 flotilla el de vehiculos de motor </t>
  </si>
  <si>
    <t>002764972</t>
  </si>
  <si>
    <t>B1500040970</t>
  </si>
  <si>
    <t>B1500040667</t>
  </si>
  <si>
    <t>002784699</t>
  </si>
  <si>
    <t>COVINFA, SRL</t>
  </si>
  <si>
    <t>Alquiler de la 1era, 2da y 3era. Edificio Kennedy</t>
  </si>
  <si>
    <t>0099</t>
  </si>
  <si>
    <t>B1500000099</t>
  </si>
  <si>
    <t>Pago servicio por suministro de agua para uso de la oficina Regional Norcentral, según factura No.06193322 periodo marzo del 2023</t>
  </si>
  <si>
    <t>B1500026132</t>
  </si>
  <si>
    <t>06193322</t>
  </si>
  <si>
    <t xml:space="preserve">Pago por servicio de aseo recogida de basura en la Regional Enriquillo, según factura No.1672 periodo abril 2023 </t>
  </si>
  <si>
    <t>B1500001672</t>
  </si>
  <si>
    <t>01-00117834</t>
  </si>
  <si>
    <t>B1500003254</t>
  </si>
  <si>
    <t>851768</t>
  </si>
  <si>
    <t>01-00998903</t>
  </si>
  <si>
    <t>B1500001116</t>
  </si>
  <si>
    <t>B1500349048</t>
  </si>
  <si>
    <t>B1500346967</t>
  </si>
  <si>
    <t>B1500350065</t>
  </si>
  <si>
    <t>B1500348185</t>
  </si>
  <si>
    <t>07306742</t>
  </si>
  <si>
    <t>33125556</t>
  </si>
  <si>
    <t>50922561</t>
  </si>
  <si>
    <t>B1500366271</t>
  </si>
  <si>
    <t>B1500368133</t>
  </si>
  <si>
    <t>B1500365021</t>
  </si>
  <si>
    <t>218174-88</t>
  </si>
  <si>
    <t>980031-31</t>
  </si>
  <si>
    <t>B1500259956</t>
  </si>
  <si>
    <t>B1500260741</t>
  </si>
  <si>
    <t>0416291</t>
  </si>
  <si>
    <t>B1500010755</t>
  </si>
  <si>
    <t>01522243</t>
  </si>
  <si>
    <t>01525470</t>
  </si>
  <si>
    <t>B1500049634</t>
  </si>
  <si>
    <t>B1500049538</t>
  </si>
  <si>
    <t>Pago servicio por suministro de agua para uso de la oficina Regional Central, mes abril 2023.</t>
  </si>
  <si>
    <t xml:space="preserve">Pago servicio de agua potable y alcantarillado contrato No.84965762 de la Regional Enriquillo,mes marzo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</si>
</sst>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  <font>
      <sz val="10"/>
      <color rgb="FFFF0000"/>
      <name val="Gotham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2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43" fontId="10" fillId="0" borderId="2" xfId="1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12" fillId="0" borderId="0" xfId="0" applyFont="1"/>
    <xf numFmtId="0" fontId="11" fillId="0" borderId="2" xfId="0" applyFont="1" applyBorder="1"/>
    <xf numFmtId="0" fontId="9" fillId="0" borderId="2" xfId="0" applyFont="1" applyBorder="1"/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4" fontId="9" fillId="0" borderId="0" xfId="0" applyNumberFormat="1" applyFont="1" applyAlignment="1">
      <alignment horizontal="right" wrapText="1"/>
    </xf>
    <xf numFmtId="0" fontId="9" fillId="0" borderId="0" xfId="0" applyFont="1"/>
    <xf numFmtId="43" fontId="9" fillId="0" borderId="0" xfId="0" applyNumberFormat="1" applyFont="1"/>
    <xf numFmtId="43" fontId="9" fillId="0" borderId="2" xfId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0</xdr:rowOff>
    </xdr:from>
    <xdr:to>
      <xdr:col>0</xdr:col>
      <xdr:colOff>1675818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zoomScaleNormal="100" workbookViewId="0">
      <pane ySplit="1" topLeftCell="A54" activePane="bottomLeft" state="frozen"/>
      <selection pane="bottomLeft" activeCell="D62" sqref="D62"/>
    </sheetView>
  </sheetViews>
  <sheetFormatPr defaultColWidth="8.85546875" defaultRowHeight="14.25" x14ac:dyDescent="0.2"/>
  <cols>
    <col min="1" max="1" width="26.42578125" style="2" customWidth="1"/>
    <col min="2" max="2" width="41" style="2" customWidth="1"/>
    <col min="3" max="3" width="14.140625" style="3" customWidth="1"/>
    <col min="4" max="4" width="17.28515625" style="3" customWidth="1"/>
    <col min="5" max="5" width="14.7109375" style="3" customWidth="1"/>
    <col min="6" max="6" width="15.42578125" style="2" customWidth="1"/>
    <col min="7" max="7" width="14.140625" style="3" customWidth="1"/>
    <col min="8" max="8" width="14" style="2" customWidth="1"/>
    <col min="9" max="9" width="10.85546875" style="2" customWidth="1"/>
    <col min="10" max="10" width="10.7109375" style="2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8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7.25" customHeight="1" x14ac:dyDescent="0.2">
      <c r="A4" s="49" t="s">
        <v>59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6" customHeight="1" x14ac:dyDescent="0.2">
      <c r="A6" s="6"/>
      <c r="J6" s="3"/>
    </row>
    <row r="7" spans="1:11" s="7" customFormat="1" ht="45.75" customHeight="1" x14ac:dyDescent="0.2">
      <c r="A7" s="23" t="s">
        <v>2</v>
      </c>
      <c r="B7" s="23" t="s">
        <v>3</v>
      </c>
      <c r="C7" s="24" t="s">
        <v>4</v>
      </c>
      <c r="D7" s="24" t="s">
        <v>5</v>
      </c>
      <c r="E7" s="24" t="s">
        <v>6</v>
      </c>
      <c r="F7" s="24" t="s">
        <v>7</v>
      </c>
      <c r="G7" s="24" t="s">
        <v>8</v>
      </c>
      <c r="H7" s="24" t="s">
        <v>9</v>
      </c>
      <c r="I7" s="24" t="s">
        <v>10</v>
      </c>
      <c r="J7" s="24" t="s">
        <v>11</v>
      </c>
    </row>
    <row r="8" spans="1:11" s="36" customFormat="1" ht="38.25" x14ac:dyDescent="0.2">
      <c r="A8" s="15" t="s">
        <v>37</v>
      </c>
      <c r="B8" s="15" t="s">
        <v>155</v>
      </c>
      <c r="C8" s="25" t="s">
        <v>153</v>
      </c>
      <c r="D8" s="25" t="s">
        <v>60</v>
      </c>
      <c r="E8" s="16">
        <v>44958</v>
      </c>
      <c r="F8" s="21">
        <v>1600</v>
      </c>
      <c r="G8" s="16">
        <v>45291</v>
      </c>
      <c r="H8" s="21">
        <v>1600</v>
      </c>
      <c r="I8" s="17">
        <f>+F8-H8</f>
        <v>0</v>
      </c>
      <c r="J8" s="18"/>
      <c r="K8" s="35"/>
    </row>
    <row r="9" spans="1:11" s="37" customFormat="1" ht="41.25" customHeight="1" x14ac:dyDescent="0.2">
      <c r="A9" s="15" t="s">
        <v>37</v>
      </c>
      <c r="B9" s="15" t="s">
        <v>154</v>
      </c>
      <c r="C9" s="25" t="s">
        <v>156</v>
      </c>
      <c r="D9" s="25" t="s">
        <v>61</v>
      </c>
      <c r="E9" s="20">
        <v>44986</v>
      </c>
      <c r="F9" s="21">
        <v>1600</v>
      </c>
      <c r="G9" s="16">
        <v>45291</v>
      </c>
      <c r="H9" s="21">
        <v>1600</v>
      </c>
      <c r="I9" s="17">
        <f>+F9-H9</f>
        <v>0</v>
      </c>
      <c r="J9" s="18"/>
    </row>
    <row r="10" spans="1:11" s="36" customFormat="1" ht="38.25" x14ac:dyDescent="0.2">
      <c r="A10" s="15" t="s">
        <v>41</v>
      </c>
      <c r="B10" s="15" t="s">
        <v>125</v>
      </c>
      <c r="C10" s="18">
        <v>837397</v>
      </c>
      <c r="D10" s="25" t="s">
        <v>123</v>
      </c>
      <c r="E10" s="16">
        <v>44958</v>
      </c>
      <c r="F10" s="21">
        <v>300</v>
      </c>
      <c r="G10" s="16">
        <v>45291</v>
      </c>
      <c r="H10" s="21">
        <v>300</v>
      </c>
      <c r="I10" s="17">
        <f t="shared" ref="I10:I69" si="0">+F10-H10</f>
        <v>0</v>
      </c>
      <c r="J10" s="18"/>
      <c r="K10" s="35"/>
    </row>
    <row r="11" spans="1:11" s="36" customFormat="1" ht="38.25" x14ac:dyDescent="0.2">
      <c r="A11" s="15" t="s">
        <v>41</v>
      </c>
      <c r="B11" s="15" t="s">
        <v>124</v>
      </c>
      <c r="C11" s="14" t="s">
        <v>127</v>
      </c>
      <c r="D11" s="25" t="s">
        <v>126</v>
      </c>
      <c r="E11" s="16">
        <v>44986</v>
      </c>
      <c r="F11" s="21">
        <v>300</v>
      </c>
      <c r="G11" s="16">
        <v>45291</v>
      </c>
      <c r="H11" s="21">
        <v>300</v>
      </c>
      <c r="I11" s="17">
        <f t="shared" si="0"/>
        <v>0</v>
      </c>
      <c r="J11" s="18"/>
      <c r="K11" s="35"/>
    </row>
    <row r="12" spans="1:11" s="36" customFormat="1" ht="38.25" x14ac:dyDescent="0.2">
      <c r="A12" s="15" t="s">
        <v>39</v>
      </c>
      <c r="B12" s="15" t="s">
        <v>129</v>
      </c>
      <c r="C12" s="14" t="s">
        <v>128</v>
      </c>
      <c r="D12" s="25" t="s">
        <v>130</v>
      </c>
      <c r="E12" s="16">
        <v>44964</v>
      </c>
      <c r="F12" s="21">
        <v>4513</v>
      </c>
      <c r="G12" s="16">
        <v>45291</v>
      </c>
      <c r="H12" s="21">
        <v>4513</v>
      </c>
      <c r="I12" s="17">
        <f t="shared" si="0"/>
        <v>0</v>
      </c>
      <c r="J12" s="18"/>
      <c r="K12" s="35"/>
    </row>
    <row r="13" spans="1:11" s="36" customFormat="1" ht="38.25" x14ac:dyDescent="0.2">
      <c r="A13" s="15" t="s">
        <v>39</v>
      </c>
      <c r="B13" s="15" t="s">
        <v>133</v>
      </c>
      <c r="C13" s="14" t="s">
        <v>132</v>
      </c>
      <c r="D13" s="25" t="s">
        <v>131</v>
      </c>
      <c r="E13" s="16">
        <v>44992</v>
      </c>
      <c r="F13" s="21">
        <v>3602</v>
      </c>
      <c r="G13" s="16">
        <v>45291</v>
      </c>
      <c r="H13" s="21">
        <v>3602</v>
      </c>
      <c r="I13" s="17">
        <f t="shared" si="0"/>
        <v>0</v>
      </c>
      <c r="J13" s="18"/>
      <c r="K13" s="35"/>
    </row>
    <row r="14" spans="1:11" s="36" customFormat="1" ht="38.25" x14ac:dyDescent="0.2">
      <c r="A14" s="15" t="s">
        <v>40</v>
      </c>
      <c r="B14" s="15" t="s">
        <v>138</v>
      </c>
      <c r="C14" s="14" t="s">
        <v>134</v>
      </c>
      <c r="D14" s="25" t="s">
        <v>135</v>
      </c>
      <c r="E14" s="16">
        <v>44929</v>
      </c>
      <c r="F14" s="21">
        <v>1000</v>
      </c>
      <c r="G14" s="16">
        <v>45291</v>
      </c>
      <c r="H14" s="21">
        <v>1000</v>
      </c>
      <c r="I14" s="17">
        <f t="shared" si="0"/>
        <v>0</v>
      </c>
      <c r="J14" s="18"/>
      <c r="K14" s="35"/>
    </row>
    <row r="15" spans="1:11" s="36" customFormat="1" ht="38.25" x14ac:dyDescent="0.2">
      <c r="A15" s="15" t="s">
        <v>40</v>
      </c>
      <c r="B15" s="15" t="s">
        <v>139</v>
      </c>
      <c r="C15" s="14" t="s">
        <v>136</v>
      </c>
      <c r="D15" s="25" t="s">
        <v>137</v>
      </c>
      <c r="E15" s="16">
        <v>44958</v>
      </c>
      <c r="F15" s="21">
        <v>1000</v>
      </c>
      <c r="G15" s="16">
        <v>45291</v>
      </c>
      <c r="H15" s="21">
        <v>1000</v>
      </c>
      <c r="I15" s="17">
        <f t="shared" si="0"/>
        <v>0</v>
      </c>
      <c r="J15" s="18"/>
      <c r="K15" s="35"/>
    </row>
    <row r="16" spans="1:11" s="36" customFormat="1" ht="38.25" x14ac:dyDescent="0.2">
      <c r="A16" s="15" t="s">
        <v>40</v>
      </c>
      <c r="B16" s="15" t="s">
        <v>140</v>
      </c>
      <c r="C16" s="14" t="s">
        <v>142</v>
      </c>
      <c r="D16" s="25" t="s">
        <v>141</v>
      </c>
      <c r="E16" s="16">
        <v>44986</v>
      </c>
      <c r="F16" s="21">
        <v>1000</v>
      </c>
      <c r="G16" s="16">
        <v>45291</v>
      </c>
      <c r="H16" s="21">
        <v>1000</v>
      </c>
      <c r="I16" s="17">
        <f t="shared" si="0"/>
        <v>0</v>
      </c>
      <c r="J16" s="18"/>
      <c r="K16" s="35"/>
    </row>
    <row r="17" spans="1:11" s="36" customFormat="1" ht="51" x14ac:dyDescent="0.2">
      <c r="A17" s="15" t="s">
        <v>58</v>
      </c>
      <c r="B17" s="15" t="s">
        <v>64</v>
      </c>
      <c r="C17" s="14" t="s">
        <v>66</v>
      </c>
      <c r="D17" s="25" t="s">
        <v>62</v>
      </c>
      <c r="E17" s="16">
        <v>44985</v>
      </c>
      <c r="F17" s="21">
        <v>103556.8</v>
      </c>
      <c r="G17" s="16">
        <v>45657</v>
      </c>
      <c r="H17" s="21">
        <v>103556.8</v>
      </c>
      <c r="I17" s="17">
        <f t="shared" si="0"/>
        <v>0</v>
      </c>
      <c r="J17" s="18"/>
      <c r="K17" s="35"/>
    </row>
    <row r="18" spans="1:11" s="36" customFormat="1" ht="51" x14ac:dyDescent="0.2">
      <c r="A18" s="15" t="s">
        <v>58</v>
      </c>
      <c r="B18" s="15" t="s">
        <v>65</v>
      </c>
      <c r="C18" s="14" t="s">
        <v>67</v>
      </c>
      <c r="D18" s="25" t="s">
        <v>63</v>
      </c>
      <c r="E18" s="16">
        <v>45016</v>
      </c>
      <c r="F18" s="21">
        <v>66715.429999999993</v>
      </c>
      <c r="G18" s="16">
        <v>45657</v>
      </c>
      <c r="H18" s="21">
        <v>66715.429999999993</v>
      </c>
      <c r="I18" s="17">
        <f t="shared" si="0"/>
        <v>0</v>
      </c>
      <c r="J18" s="18"/>
      <c r="K18" s="35"/>
    </row>
    <row r="19" spans="1:11" s="36" customFormat="1" ht="56.25" customHeight="1" x14ac:dyDescent="0.2">
      <c r="A19" s="15" t="s">
        <v>56</v>
      </c>
      <c r="B19" s="15" t="s">
        <v>57</v>
      </c>
      <c r="C19" s="14" t="s">
        <v>90</v>
      </c>
      <c r="D19" s="25" t="s">
        <v>86</v>
      </c>
      <c r="E19" s="16">
        <v>44973</v>
      </c>
      <c r="F19" s="21">
        <v>117277.43</v>
      </c>
      <c r="G19" s="16">
        <v>45291</v>
      </c>
      <c r="H19" s="21">
        <v>117277.43</v>
      </c>
      <c r="I19" s="17">
        <f t="shared" si="0"/>
        <v>0</v>
      </c>
      <c r="J19" s="18"/>
      <c r="K19" s="35"/>
    </row>
    <row r="20" spans="1:11" s="36" customFormat="1" ht="56.25" customHeight="1" x14ac:dyDescent="0.2">
      <c r="A20" s="15" t="s">
        <v>56</v>
      </c>
      <c r="B20" s="15" t="s">
        <v>57</v>
      </c>
      <c r="C20" s="14" t="s">
        <v>91</v>
      </c>
      <c r="D20" s="25" t="s">
        <v>87</v>
      </c>
      <c r="E20" s="16">
        <v>44992</v>
      </c>
      <c r="F20" s="21">
        <v>87810.2</v>
      </c>
      <c r="G20" s="16">
        <v>45291</v>
      </c>
      <c r="H20" s="21">
        <v>87810.2</v>
      </c>
      <c r="I20" s="17">
        <f t="shared" si="0"/>
        <v>0</v>
      </c>
      <c r="J20" s="18"/>
      <c r="K20" s="35"/>
    </row>
    <row r="21" spans="1:11" s="36" customFormat="1" ht="56.25" customHeight="1" x14ac:dyDescent="0.2">
      <c r="A21" s="15" t="s">
        <v>56</v>
      </c>
      <c r="B21" s="15" t="s">
        <v>57</v>
      </c>
      <c r="C21" s="14" t="s">
        <v>92</v>
      </c>
      <c r="D21" s="25" t="s">
        <v>88</v>
      </c>
      <c r="E21" s="16">
        <v>45002</v>
      </c>
      <c r="F21" s="21">
        <v>108828.63</v>
      </c>
      <c r="G21" s="16">
        <v>45291</v>
      </c>
      <c r="H21" s="21">
        <v>108828.63</v>
      </c>
      <c r="I21" s="17">
        <f t="shared" si="0"/>
        <v>0</v>
      </c>
      <c r="J21" s="18"/>
      <c r="K21" s="35"/>
    </row>
    <row r="22" spans="1:11" s="36" customFormat="1" ht="38.25" x14ac:dyDescent="0.2">
      <c r="A22" s="15" t="s">
        <v>38</v>
      </c>
      <c r="B22" s="15" t="s">
        <v>115</v>
      </c>
      <c r="C22" s="14" t="s">
        <v>116</v>
      </c>
      <c r="D22" s="25" t="s">
        <v>117</v>
      </c>
      <c r="E22" s="16">
        <v>44986</v>
      </c>
      <c r="F22" s="21">
        <v>16500</v>
      </c>
      <c r="G22" s="16">
        <v>45291</v>
      </c>
      <c r="H22" s="21">
        <v>16500</v>
      </c>
      <c r="I22" s="17">
        <f t="shared" si="0"/>
        <v>0</v>
      </c>
      <c r="J22" s="18"/>
      <c r="K22" s="35"/>
    </row>
    <row r="23" spans="1:11" s="36" customFormat="1" ht="51" x14ac:dyDescent="0.2">
      <c r="A23" s="15" t="s">
        <v>55</v>
      </c>
      <c r="B23" s="15" t="s">
        <v>95</v>
      </c>
      <c r="C23" s="14" t="s">
        <v>94</v>
      </c>
      <c r="D23" s="25" t="s">
        <v>89</v>
      </c>
      <c r="E23" s="16">
        <v>44981</v>
      </c>
      <c r="F23" s="21">
        <v>13688</v>
      </c>
      <c r="G23" s="16">
        <v>45291</v>
      </c>
      <c r="H23" s="21">
        <v>13688</v>
      </c>
      <c r="I23" s="17">
        <f t="shared" si="0"/>
        <v>0</v>
      </c>
      <c r="J23" s="18"/>
      <c r="K23" s="35"/>
    </row>
    <row r="24" spans="1:11" s="36" customFormat="1" ht="51" x14ac:dyDescent="0.2">
      <c r="A24" s="15" t="s">
        <v>54</v>
      </c>
      <c r="B24" s="15" t="s">
        <v>68</v>
      </c>
      <c r="C24" s="14" t="s">
        <v>71</v>
      </c>
      <c r="D24" s="25" t="s">
        <v>69</v>
      </c>
      <c r="E24" s="16">
        <v>44991</v>
      </c>
      <c r="F24" s="21">
        <v>3710</v>
      </c>
      <c r="G24" s="16">
        <v>45291</v>
      </c>
      <c r="H24" s="21">
        <v>3710</v>
      </c>
      <c r="I24" s="17">
        <f t="shared" si="0"/>
        <v>0</v>
      </c>
      <c r="J24" s="18"/>
      <c r="K24" s="35"/>
    </row>
    <row r="25" spans="1:11" s="36" customFormat="1" ht="51" x14ac:dyDescent="0.2">
      <c r="A25" s="15" t="s">
        <v>54</v>
      </c>
      <c r="B25" s="15" t="s">
        <v>68</v>
      </c>
      <c r="C25" s="14" t="s">
        <v>72</v>
      </c>
      <c r="D25" s="25" t="s">
        <v>70</v>
      </c>
      <c r="E25" s="16">
        <v>44992</v>
      </c>
      <c r="F25" s="21">
        <v>24000</v>
      </c>
      <c r="G25" s="16">
        <v>45291</v>
      </c>
      <c r="H25" s="21">
        <v>24000</v>
      </c>
      <c r="I25" s="17">
        <f t="shared" si="0"/>
        <v>0</v>
      </c>
      <c r="J25" s="18"/>
      <c r="K25" s="35"/>
    </row>
    <row r="26" spans="1:11" s="36" customFormat="1" ht="38.25" x14ac:dyDescent="0.2">
      <c r="A26" s="15" t="s">
        <v>53</v>
      </c>
      <c r="B26" s="15" t="s">
        <v>93</v>
      </c>
      <c r="C26" s="14" t="s">
        <v>101</v>
      </c>
      <c r="D26" s="25" t="s">
        <v>102</v>
      </c>
      <c r="E26" s="16">
        <v>44958</v>
      </c>
      <c r="F26" s="21">
        <v>394</v>
      </c>
      <c r="G26" s="16">
        <v>45291</v>
      </c>
      <c r="H26" s="21">
        <v>394</v>
      </c>
      <c r="I26" s="17">
        <f t="shared" si="0"/>
        <v>0</v>
      </c>
      <c r="J26" s="18"/>
      <c r="K26" s="35"/>
    </row>
    <row r="27" spans="1:11" s="36" customFormat="1" ht="51" x14ac:dyDescent="0.2">
      <c r="A27" s="15" t="s">
        <v>53</v>
      </c>
      <c r="B27" s="15" t="s">
        <v>81</v>
      </c>
      <c r="C27" s="14" t="s">
        <v>103</v>
      </c>
      <c r="D27" s="25" t="s">
        <v>104</v>
      </c>
      <c r="E27" s="16">
        <v>44987</v>
      </c>
      <c r="F27" s="21">
        <v>394</v>
      </c>
      <c r="G27" s="16">
        <v>45291</v>
      </c>
      <c r="H27" s="21">
        <v>394</v>
      </c>
      <c r="I27" s="17">
        <f t="shared" si="0"/>
        <v>0</v>
      </c>
      <c r="J27" s="18"/>
      <c r="K27" s="35"/>
    </row>
    <row r="28" spans="1:11" s="36" customFormat="1" ht="63.75" x14ac:dyDescent="0.2">
      <c r="A28" s="15" t="s">
        <v>51</v>
      </c>
      <c r="B28" s="15" t="s">
        <v>52</v>
      </c>
      <c r="C28" s="14" t="s">
        <v>73</v>
      </c>
      <c r="D28" s="25" t="s">
        <v>74</v>
      </c>
      <c r="E28" s="16">
        <v>44981</v>
      </c>
      <c r="F28" s="21">
        <v>3776</v>
      </c>
      <c r="G28" s="16">
        <v>45291</v>
      </c>
      <c r="H28" s="21">
        <v>3776</v>
      </c>
      <c r="I28" s="17">
        <f t="shared" si="0"/>
        <v>0</v>
      </c>
      <c r="J28" s="18"/>
      <c r="K28" s="35"/>
    </row>
    <row r="29" spans="1:11" s="36" customFormat="1" ht="63.75" x14ac:dyDescent="0.2">
      <c r="A29" s="15" t="s">
        <v>51</v>
      </c>
      <c r="B29" s="15" t="s">
        <v>52</v>
      </c>
      <c r="C29" s="14" t="s">
        <v>76</v>
      </c>
      <c r="D29" s="25" t="s">
        <v>75</v>
      </c>
      <c r="E29" s="16">
        <v>44998</v>
      </c>
      <c r="F29" s="21">
        <v>3776</v>
      </c>
      <c r="G29" s="16">
        <v>45291</v>
      </c>
      <c r="H29" s="21">
        <v>3776</v>
      </c>
      <c r="I29" s="17">
        <f t="shared" si="0"/>
        <v>0</v>
      </c>
      <c r="J29" s="18"/>
      <c r="K29" s="35"/>
    </row>
    <row r="30" spans="1:11" s="36" customFormat="1" ht="63.75" x14ac:dyDescent="0.2">
      <c r="A30" s="15" t="s">
        <v>51</v>
      </c>
      <c r="B30" s="15" t="s">
        <v>52</v>
      </c>
      <c r="C30" s="14" t="s">
        <v>78</v>
      </c>
      <c r="D30" s="25" t="s">
        <v>77</v>
      </c>
      <c r="E30" s="16">
        <v>44998</v>
      </c>
      <c r="F30" s="21">
        <v>6023.99</v>
      </c>
      <c r="G30" s="16">
        <v>45291</v>
      </c>
      <c r="H30" s="21">
        <v>6023.99</v>
      </c>
      <c r="I30" s="17">
        <f t="shared" si="0"/>
        <v>0</v>
      </c>
      <c r="J30" s="18"/>
      <c r="K30" s="35"/>
    </row>
    <row r="31" spans="1:11" s="36" customFormat="1" ht="63.75" x14ac:dyDescent="0.2">
      <c r="A31" s="15" t="s">
        <v>49</v>
      </c>
      <c r="B31" s="15" t="s">
        <v>50</v>
      </c>
      <c r="C31" s="14" t="s">
        <v>80</v>
      </c>
      <c r="D31" s="25" t="s">
        <v>79</v>
      </c>
      <c r="E31" s="16">
        <v>44985</v>
      </c>
      <c r="F31" s="21">
        <v>33712.6</v>
      </c>
      <c r="G31" s="16">
        <v>45657</v>
      </c>
      <c r="H31" s="21">
        <v>33712.6</v>
      </c>
      <c r="I31" s="17">
        <f t="shared" si="0"/>
        <v>0</v>
      </c>
      <c r="J31" s="18"/>
      <c r="K31" s="35"/>
    </row>
    <row r="32" spans="1:11" s="36" customFormat="1" ht="43.5" customHeight="1" x14ac:dyDescent="0.2">
      <c r="A32" s="15" t="s">
        <v>12</v>
      </c>
      <c r="B32" s="15" t="s">
        <v>109</v>
      </c>
      <c r="C32" s="14" t="s">
        <v>105</v>
      </c>
      <c r="D32" s="25" t="s">
        <v>107</v>
      </c>
      <c r="E32" s="16">
        <v>44958</v>
      </c>
      <c r="F32" s="21">
        <v>780</v>
      </c>
      <c r="G32" s="16">
        <v>45291</v>
      </c>
      <c r="H32" s="21">
        <v>780</v>
      </c>
      <c r="I32" s="17">
        <f t="shared" si="0"/>
        <v>0</v>
      </c>
      <c r="J32" s="18"/>
      <c r="K32" s="35"/>
    </row>
    <row r="33" spans="1:11" s="36" customFormat="1" ht="43.5" customHeight="1" x14ac:dyDescent="0.2">
      <c r="A33" s="15" t="s">
        <v>12</v>
      </c>
      <c r="B33" s="15" t="s">
        <v>110</v>
      </c>
      <c r="C33" s="14" t="s">
        <v>106</v>
      </c>
      <c r="D33" s="25" t="s">
        <v>108</v>
      </c>
      <c r="E33" s="16">
        <v>44986</v>
      </c>
      <c r="F33" s="21">
        <v>780</v>
      </c>
      <c r="G33" s="16">
        <v>45291</v>
      </c>
      <c r="H33" s="21">
        <v>780</v>
      </c>
      <c r="I33" s="17">
        <f t="shared" si="0"/>
        <v>0</v>
      </c>
      <c r="J33" s="18"/>
      <c r="K33" s="35"/>
    </row>
    <row r="34" spans="1:11" s="36" customFormat="1" ht="63.75" x14ac:dyDescent="0.2">
      <c r="A34" s="15" t="s">
        <v>12</v>
      </c>
      <c r="B34" s="15" t="s">
        <v>48</v>
      </c>
      <c r="C34" s="14" t="s">
        <v>111</v>
      </c>
      <c r="D34" s="25" t="s">
        <v>112</v>
      </c>
      <c r="E34" s="16">
        <v>44986</v>
      </c>
      <c r="F34" s="21">
        <v>2430</v>
      </c>
      <c r="G34" s="16">
        <v>45291</v>
      </c>
      <c r="H34" s="21">
        <v>2430</v>
      </c>
      <c r="I34" s="17">
        <f t="shared" si="0"/>
        <v>0</v>
      </c>
      <c r="J34" s="18"/>
      <c r="K34" s="35"/>
    </row>
    <row r="35" spans="1:11" s="36" customFormat="1" ht="63.75" x14ac:dyDescent="0.2">
      <c r="A35" s="15" t="s">
        <v>82</v>
      </c>
      <c r="B35" s="15" t="s">
        <v>47</v>
      </c>
      <c r="C35" s="14" t="s">
        <v>84</v>
      </c>
      <c r="D35" s="25" t="s">
        <v>83</v>
      </c>
      <c r="E35" s="16">
        <v>45017</v>
      </c>
      <c r="F35" s="21">
        <v>600</v>
      </c>
      <c r="G35" s="16">
        <v>45657</v>
      </c>
      <c r="H35" s="21">
        <v>600</v>
      </c>
      <c r="I35" s="17">
        <f t="shared" si="0"/>
        <v>0</v>
      </c>
      <c r="J35" s="18"/>
      <c r="K35" s="35"/>
    </row>
    <row r="36" spans="1:11" s="36" customFormat="1" ht="51" x14ac:dyDescent="0.2">
      <c r="A36" s="15" t="s">
        <v>12</v>
      </c>
      <c r="B36" s="15" t="s">
        <v>97</v>
      </c>
      <c r="C36" s="14" t="s">
        <v>85</v>
      </c>
      <c r="D36" s="25" t="s">
        <v>96</v>
      </c>
      <c r="E36" s="16">
        <v>44986</v>
      </c>
      <c r="F36" s="21">
        <v>5400</v>
      </c>
      <c r="G36" s="16">
        <v>45291</v>
      </c>
      <c r="H36" s="21">
        <v>5400</v>
      </c>
      <c r="I36" s="17">
        <f t="shared" si="0"/>
        <v>0</v>
      </c>
      <c r="J36" s="18"/>
      <c r="K36" s="35"/>
    </row>
    <row r="37" spans="1:11" s="36" customFormat="1" ht="38.25" x14ac:dyDescent="0.2">
      <c r="A37" s="15" t="s">
        <v>12</v>
      </c>
      <c r="B37" s="15" t="s">
        <v>98</v>
      </c>
      <c r="C37" s="14" t="s">
        <v>100</v>
      </c>
      <c r="D37" s="25" t="s">
        <v>99</v>
      </c>
      <c r="E37" s="16">
        <v>45017</v>
      </c>
      <c r="F37" s="21">
        <v>2700</v>
      </c>
      <c r="G37" s="16">
        <v>45291</v>
      </c>
      <c r="H37" s="21">
        <v>2700</v>
      </c>
      <c r="I37" s="17">
        <f t="shared" si="0"/>
        <v>0</v>
      </c>
      <c r="J37" s="18"/>
      <c r="K37" s="35"/>
    </row>
    <row r="38" spans="1:11" s="36" customFormat="1" ht="51" x14ac:dyDescent="0.2">
      <c r="A38" s="15" t="s">
        <v>45</v>
      </c>
      <c r="B38" s="15" t="s">
        <v>46</v>
      </c>
      <c r="C38" s="14" t="s">
        <v>122</v>
      </c>
      <c r="D38" s="25" t="s">
        <v>119</v>
      </c>
      <c r="E38" s="16">
        <v>44979</v>
      </c>
      <c r="F38" s="21">
        <v>14868</v>
      </c>
      <c r="G38" s="16">
        <v>45291</v>
      </c>
      <c r="H38" s="21">
        <v>14868</v>
      </c>
      <c r="I38" s="17">
        <f t="shared" si="0"/>
        <v>0</v>
      </c>
      <c r="J38" s="18"/>
      <c r="K38" s="35"/>
    </row>
    <row r="39" spans="1:11" s="36" customFormat="1" ht="51" x14ac:dyDescent="0.2">
      <c r="A39" s="15" t="s">
        <v>45</v>
      </c>
      <c r="B39" s="15" t="s">
        <v>46</v>
      </c>
      <c r="C39" s="14" t="s">
        <v>120</v>
      </c>
      <c r="D39" s="25" t="s">
        <v>118</v>
      </c>
      <c r="E39" s="16">
        <v>45002</v>
      </c>
      <c r="F39" s="21">
        <v>144432</v>
      </c>
      <c r="G39" s="16">
        <v>45273</v>
      </c>
      <c r="H39" s="21">
        <v>144432</v>
      </c>
      <c r="I39" s="17">
        <f t="shared" si="0"/>
        <v>0</v>
      </c>
      <c r="J39" s="18"/>
      <c r="K39" s="35"/>
    </row>
    <row r="40" spans="1:11" s="36" customFormat="1" ht="51" x14ac:dyDescent="0.2">
      <c r="A40" s="15" t="s">
        <v>37</v>
      </c>
      <c r="B40" s="15" t="s">
        <v>43</v>
      </c>
      <c r="C40" s="14" t="s">
        <v>181</v>
      </c>
      <c r="D40" s="25" t="s">
        <v>182</v>
      </c>
      <c r="E40" s="16">
        <v>45019</v>
      </c>
      <c r="F40" s="21">
        <v>1600</v>
      </c>
      <c r="G40" s="16">
        <v>45291</v>
      </c>
      <c r="H40" s="21">
        <v>1600</v>
      </c>
      <c r="I40" s="17">
        <f t="shared" si="0"/>
        <v>0</v>
      </c>
      <c r="J40" s="18"/>
      <c r="K40" s="35"/>
    </row>
    <row r="41" spans="1:11" s="36" customFormat="1" ht="51" x14ac:dyDescent="0.2">
      <c r="A41" s="15" t="s">
        <v>41</v>
      </c>
      <c r="B41" s="15" t="s">
        <v>42</v>
      </c>
      <c r="C41" s="14" t="s">
        <v>180</v>
      </c>
      <c r="D41" s="25" t="s">
        <v>179</v>
      </c>
      <c r="E41" s="16">
        <v>45017</v>
      </c>
      <c r="F41" s="21">
        <v>300</v>
      </c>
      <c r="G41" s="16">
        <v>45291</v>
      </c>
      <c r="H41" s="21">
        <v>300</v>
      </c>
      <c r="I41" s="17">
        <f t="shared" si="0"/>
        <v>0</v>
      </c>
      <c r="J41" s="18"/>
      <c r="K41" s="35"/>
    </row>
    <row r="42" spans="1:11" s="36" customFormat="1" ht="38.25" x14ac:dyDescent="0.2">
      <c r="A42" s="15" t="s">
        <v>40</v>
      </c>
      <c r="B42" s="15" t="s">
        <v>176</v>
      </c>
      <c r="C42" s="14" t="s">
        <v>178</v>
      </c>
      <c r="D42" s="25" t="s">
        <v>177</v>
      </c>
      <c r="E42" s="16">
        <v>45017</v>
      </c>
      <c r="F42" s="21">
        <v>1000</v>
      </c>
      <c r="G42" s="16">
        <v>45291</v>
      </c>
      <c r="H42" s="21">
        <v>1000</v>
      </c>
      <c r="I42" s="17">
        <f t="shared" si="0"/>
        <v>0</v>
      </c>
      <c r="J42" s="18"/>
      <c r="K42" s="35"/>
    </row>
    <row r="43" spans="1:11" s="36" customFormat="1" ht="51" x14ac:dyDescent="0.2">
      <c r="A43" s="15" t="s">
        <v>39</v>
      </c>
      <c r="B43" s="15" t="s">
        <v>173</v>
      </c>
      <c r="C43" s="14" t="s">
        <v>175</v>
      </c>
      <c r="D43" s="25" t="s">
        <v>174</v>
      </c>
      <c r="E43" s="16">
        <v>45021</v>
      </c>
      <c r="F43" s="21">
        <v>4534</v>
      </c>
      <c r="G43" s="16">
        <v>45291</v>
      </c>
      <c r="H43" s="21">
        <v>4534</v>
      </c>
      <c r="I43" s="17">
        <f t="shared" si="0"/>
        <v>0</v>
      </c>
      <c r="J43" s="18"/>
      <c r="K43" s="35"/>
    </row>
    <row r="44" spans="1:11" s="36" customFormat="1" ht="38.25" x14ac:dyDescent="0.2">
      <c r="A44" s="15" t="s">
        <v>38</v>
      </c>
      <c r="B44" s="15" t="s">
        <v>113</v>
      </c>
      <c r="C44" s="14" t="s">
        <v>121</v>
      </c>
      <c r="D44" s="25" t="s">
        <v>114</v>
      </c>
      <c r="E44" s="16">
        <v>45017</v>
      </c>
      <c r="F44" s="21">
        <v>16500</v>
      </c>
      <c r="G44" s="16">
        <v>45291</v>
      </c>
      <c r="H44" s="21">
        <v>16500</v>
      </c>
      <c r="I44" s="17">
        <f t="shared" si="0"/>
        <v>0</v>
      </c>
      <c r="J44" s="18"/>
      <c r="K44" s="35"/>
    </row>
    <row r="45" spans="1:11" s="36" customFormat="1" ht="63.75" x14ac:dyDescent="0.2">
      <c r="A45" s="15" t="s">
        <v>143</v>
      </c>
      <c r="B45" s="15" t="s">
        <v>144</v>
      </c>
      <c r="C45" s="14" t="s">
        <v>152</v>
      </c>
      <c r="D45" s="25" t="s">
        <v>151</v>
      </c>
      <c r="E45" s="16">
        <v>45007</v>
      </c>
      <c r="F45" s="21">
        <v>88004</v>
      </c>
      <c r="G45" s="16">
        <v>45291</v>
      </c>
      <c r="H45" s="21">
        <v>88004</v>
      </c>
      <c r="I45" s="17">
        <f t="shared" si="0"/>
        <v>0</v>
      </c>
      <c r="J45" s="18"/>
      <c r="K45" s="35"/>
    </row>
    <row r="46" spans="1:11" s="36" customFormat="1" ht="38.25" x14ac:dyDescent="0.2">
      <c r="A46" s="15" t="s">
        <v>53</v>
      </c>
      <c r="B46" s="15" t="s">
        <v>148</v>
      </c>
      <c r="C46" s="14" t="s">
        <v>150</v>
      </c>
      <c r="D46" s="25" t="s">
        <v>149</v>
      </c>
      <c r="E46" s="16">
        <v>45017</v>
      </c>
      <c r="F46" s="21">
        <v>394</v>
      </c>
      <c r="G46" s="16">
        <v>45291</v>
      </c>
      <c r="H46" s="21">
        <v>394</v>
      </c>
      <c r="I46" s="17">
        <f t="shared" si="0"/>
        <v>0</v>
      </c>
      <c r="J46" s="18"/>
      <c r="K46" s="35"/>
    </row>
    <row r="47" spans="1:11" s="36" customFormat="1" ht="38.25" x14ac:dyDescent="0.2">
      <c r="A47" s="15" t="s">
        <v>12</v>
      </c>
      <c r="B47" s="15" t="s">
        <v>147</v>
      </c>
      <c r="C47" s="14" t="s">
        <v>146</v>
      </c>
      <c r="D47" s="25" t="s">
        <v>145</v>
      </c>
      <c r="E47" s="16">
        <v>45017</v>
      </c>
      <c r="F47" s="21">
        <v>810</v>
      </c>
      <c r="G47" s="16">
        <v>45291</v>
      </c>
      <c r="H47" s="21">
        <v>810</v>
      </c>
      <c r="I47" s="17">
        <f t="shared" si="0"/>
        <v>0</v>
      </c>
      <c r="J47" s="18"/>
      <c r="K47" s="35"/>
    </row>
    <row r="48" spans="1:11" s="36" customFormat="1" ht="63.75" x14ac:dyDescent="0.2">
      <c r="A48" s="15" t="s">
        <v>143</v>
      </c>
      <c r="B48" s="15" t="s">
        <v>144</v>
      </c>
      <c r="C48" s="14" t="s">
        <v>152</v>
      </c>
      <c r="D48" s="25" t="s">
        <v>151</v>
      </c>
      <c r="E48" s="16">
        <v>45007</v>
      </c>
      <c r="F48" s="21">
        <v>88004</v>
      </c>
      <c r="G48" s="16">
        <v>45291</v>
      </c>
      <c r="H48" s="21">
        <v>88004</v>
      </c>
      <c r="I48" s="17">
        <f t="shared" si="0"/>
        <v>0</v>
      </c>
      <c r="J48" s="18"/>
      <c r="K48" s="35"/>
    </row>
    <row r="49" spans="1:11" s="36" customFormat="1" ht="38.25" x14ac:dyDescent="0.2">
      <c r="A49" s="15" t="s">
        <v>53</v>
      </c>
      <c r="B49" s="15" t="s">
        <v>203</v>
      </c>
      <c r="C49" s="14" t="s">
        <v>150</v>
      </c>
      <c r="D49" s="25" t="s">
        <v>149</v>
      </c>
      <c r="E49" s="16">
        <v>45017</v>
      </c>
      <c r="F49" s="21">
        <v>394</v>
      </c>
      <c r="G49" s="16">
        <v>45291</v>
      </c>
      <c r="H49" s="21">
        <v>394</v>
      </c>
      <c r="I49" s="17">
        <f t="shared" si="0"/>
        <v>0</v>
      </c>
      <c r="J49" s="18"/>
      <c r="K49" s="35"/>
    </row>
    <row r="50" spans="1:11" s="36" customFormat="1" ht="38.25" x14ac:dyDescent="0.2">
      <c r="A50" s="15" t="s">
        <v>12</v>
      </c>
      <c r="B50" s="15" t="s">
        <v>204</v>
      </c>
      <c r="C50" s="14" t="s">
        <v>146</v>
      </c>
      <c r="D50" s="25" t="s">
        <v>145</v>
      </c>
      <c r="E50" s="16">
        <v>45017</v>
      </c>
      <c r="F50" s="21">
        <v>810</v>
      </c>
      <c r="G50" s="16">
        <v>45291</v>
      </c>
      <c r="H50" s="21">
        <v>810</v>
      </c>
      <c r="I50" s="17">
        <f t="shared" si="0"/>
        <v>0</v>
      </c>
      <c r="J50" s="18"/>
      <c r="K50" s="35"/>
    </row>
    <row r="51" spans="1:11" s="36" customFormat="1" ht="25.5" x14ac:dyDescent="0.2">
      <c r="A51" s="15" t="s">
        <v>169</v>
      </c>
      <c r="B51" s="15" t="s">
        <v>170</v>
      </c>
      <c r="C51" s="14" t="s">
        <v>171</v>
      </c>
      <c r="D51" s="25" t="s">
        <v>172</v>
      </c>
      <c r="E51" s="16">
        <v>45012</v>
      </c>
      <c r="F51" s="21">
        <v>3163979.22</v>
      </c>
      <c r="G51" s="16">
        <v>45291</v>
      </c>
      <c r="H51" s="21">
        <v>3163979.22</v>
      </c>
      <c r="I51" s="17">
        <f t="shared" si="0"/>
        <v>0</v>
      </c>
      <c r="J51" s="18"/>
      <c r="K51" s="35"/>
    </row>
    <row r="52" spans="1:11" s="43" customFormat="1" ht="19.5" customHeight="1" x14ac:dyDescent="0.2">
      <c r="A52" s="26" t="s">
        <v>23</v>
      </c>
      <c r="B52" s="27" t="s">
        <v>24</v>
      </c>
      <c r="C52" s="28">
        <v>80</v>
      </c>
      <c r="D52" s="28" t="s">
        <v>157</v>
      </c>
      <c r="E52" s="29">
        <v>45012</v>
      </c>
      <c r="F52" s="22">
        <v>76286.710000000006</v>
      </c>
      <c r="G52" s="29">
        <v>45291</v>
      </c>
      <c r="H52" s="22">
        <v>76286.710000000006</v>
      </c>
      <c r="I52" s="17">
        <f t="shared" si="0"/>
        <v>0</v>
      </c>
      <c r="J52" s="32"/>
      <c r="K52" s="44"/>
    </row>
    <row r="53" spans="1:11" s="43" customFormat="1" ht="19.5" customHeight="1" x14ac:dyDescent="0.2">
      <c r="A53" s="26" t="s">
        <v>23</v>
      </c>
      <c r="B53" s="27" t="s">
        <v>24</v>
      </c>
      <c r="C53" s="28">
        <v>162</v>
      </c>
      <c r="D53" s="28" t="s">
        <v>158</v>
      </c>
      <c r="E53" s="29">
        <v>45012</v>
      </c>
      <c r="F53" s="22">
        <v>101393.5</v>
      </c>
      <c r="G53" s="29">
        <v>45291</v>
      </c>
      <c r="H53" s="22">
        <v>101393.5</v>
      </c>
      <c r="I53" s="17">
        <f t="shared" si="0"/>
        <v>0</v>
      </c>
      <c r="J53" s="31"/>
      <c r="K53" s="44"/>
    </row>
    <row r="54" spans="1:11" s="43" customFormat="1" ht="19.5" customHeight="1" x14ac:dyDescent="0.2">
      <c r="A54" s="26" t="s">
        <v>23</v>
      </c>
      <c r="B54" s="27" t="s">
        <v>24</v>
      </c>
      <c r="C54" s="28">
        <v>179</v>
      </c>
      <c r="D54" s="28" t="s">
        <v>159</v>
      </c>
      <c r="E54" s="29">
        <v>45012</v>
      </c>
      <c r="F54" s="22">
        <v>376647.67999999999</v>
      </c>
      <c r="G54" s="29">
        <v>45291</v>
      </c>
      <c r="H54" s="22">
        <v>376647.67999999999</v>
      </c>
      <c r="I54" s="17">
        <f t="shared" si="0"/>
        <v>0</v>
      </c>
      <c r="J54" s="32"/>
      <c r="K54" s="44"/>
    </row>
    <row r="55" spans="1:11" s="43" customFormat="1" ht="19.5" customHeight="1" x14ac:dyDescent="0.2">
      <c r="A55" s="26" t="s">
        <v>23</v>
      </c>
      <c r="B55" s="27" t="s">
        <v>24</v>
      </c>
      <c r="C55" s="28">
        <v>174</v>
      </c>
      <c r="D55" s="28" t="s">
        <v>160</v>
      </c>
      <c r="E55" s="29">
        <v>45012</v>
      </c>
      <c r="F55" s="22">
        <v>914652.52</v>
      </c>
      <c r="G55" s="29">
        <v>45291</v>
      </c>
      <c r="H55" s="22">
        <v>914652.52</v>
      </c>
      <c r="I55" s="17">
        <f t="shared" si="0"/>
        <v>0</v>
      </c>
      <c r="J55" s="32"/>
      <c r="K55" s="44"/>
    </row>
    <row r="56" spans="1:11" s="43" customFormat="1" ht="19.5" customHeight="1" x14ac:dyDescent="0.2">
      <c r="A56" s="26" t="s">
        <v>25</v>
      </c>
      <c r="B56" s="27" t="s">
        <v>24</v>
      </c>
      <c r="C56" s="34" t="s">
        <v>199</v>
      </c>
      <c r="D56" s="29" t="s">
        <v>202</v>
      </c>
      <c r="E56" s="20">
        <v>45021</v>
      </c>
      <c r="F56" s="45">
        <v>21519.86</v>
      </c>
      <c r="G56" s="29">
        <v>45657</v>
      </c>
      <c r="H56" s="45">
        <v>21519.86</v>
      </c>
      <c r="I56" s="17">
        <f t="shared" si="0"/>
        <v>0</v>
      </c>
      <c r="J56" s="32"/>
      <c r="K56" s="44"/>
    </row>
    <row r="57" spans="1:11" s="43" customFormat="1" ht="18.75" customHeight="1" x14ac:dyDescent="0.2">
      <c r="A57" s="26" t="s">
        <v>25</v>
      </c>
      <c r="B57" s="27" t="s">
        <v>24</v>
      </c>
      <c r="C57" s="34" t="s">
        <v>200</v>
      </c>
      <c r="D57" s="19" t="s">
        <v>201</v>
      </c>
      <c r="E57" s="29">
        <v>45021</v>
      </c>
      <c r="F57" s="22">
        <v>4540.3599999999997</v>
      </c>
      <c r="G57" s="29">
        <v>45657</v>
      </c>
      <c r="H57" s="22">
        <v>4540.3599999999997</v>
      </c>
      <c r="I57" s="17">
        <f t="shared" si="0"/>
        <v>0</v>
      </c>
      <c r="J57" s="32"/>
      <c r="K57" s="44"/>
    </row>
    <row r="58" spans="1:11" s="43" customFormat="1" ht="20.25" customHeight="1" x14ac:dyDescent="0.2">
      <c r="A58" s="26" t="s">
        <v>26</v>
      </c>
      <c r="B58" s="27" t="s">
        <v>24</v>
      </c>
      <c r="C58" s="34" t="s">
        <v>197</v>
      </c>
      <c r="D58" s="29" t="s">
        <v>198</v>
      </c>
      <c r="E58" s="29">
        <v>45011</v>
      </c>
      <c r="F58" s="22">
        <v>25325.3</v>
      </c>
      <c r="G58" s="29">
        <v>45291</v>
      </c>
      <c r="H58" s="22">
        <v>25325.3</v>
      </c>
      <c r="I58" s="17">
        <f t="shared" si="0"/>
        <v>0</v>
      </c>
      <c r="J58" s="32"/>
      <c r="K58" s="44"/>
    </row>
    <row r="59" spans="1:11" s="43" customFormat="1" ht="20.25" customHeight="1" x14ac:dyDescent="0.2">
      <c r="A59" s="26" t="s">
        <v>27</v>
      </c>
      <c r="B59" s="27" t="s">
        <v>28</v>
      </c>
      <c r="C59" s="34" t="s">
        <v>187</v>
      </c>
      <c r="D59" s="29" t="s">
        <v>190</v>
      </c>
      <c r="E59" s="29">
        <v>45016</v>
      </c>
      <c r="F59" s="22">
        <v>15696.87</v>
      </c>
      <c r="G59" s="29">
        <v>45291</v>
      </c>
      <c r="H59" s="22">
        <v>15696.87</v>
      </c>
      <c r="I59" s="17">
        <f t="shared" si="0"/>
        <v>0</v>
      </c>
      <c r="J59" s="32"/>
      <c r="K59" s="44"/>
    </row>
    <row r="60" spans="1:11" s="43" customFormat="1" ht="20.25" customHeight="1" x14ac:dyDescent="0.2">
      <c r="A60" s="26" t="s">
        <v>27</v>
      </c>
      <c r="B60" s="27" t="s">
        <v>28</v>
      </c>
      <c r="C60" s="34" t="s">
        <v>188</v>
      </c>
      <c r="D60" s="29" t="s">
        <v>192</v>
      </c>
      <c r="E60" s="29">
        <v>45016</v>
      </c>
      <c r="F60" s="22">
        <v>484215.75</v>
      </c>
      <c r="G60" s="29">
        <v>45291</v>
      </c>
      <c r="H60" s="22">
        <v>484215.75</v>
      </c>
      <c r="I60" s="17">
        <f t="shared" si="0"/>
        <v>0</v>
      </c>
      <c r="J60" s="32"/>
      <c r="K60" s="44"/>
    </row>
    <row r="61" spans="1:11" s="43" customFormat="1" ht="20.25" customHeight="1" x14ac:dyDescent="0.2">
      <c r="A61" s="26" t="s">
        <v>27</v>
      </c>
      <c r="B61" s="27" t="s">
        <v>28</v>
      </c>
      <c r="C61" s="34" t="s">
        <v>189</v>
      </c>
      <c r="D61" s="29" t="s">
        <v>191</v>
      </c>
      <c r="E61" s="29">
        <v>45016</v>
      </c>
      <c r="F61" s="22">
        <v>12350.26</v>
      </c>
      <c r="G61" s="29">
        <v>45291</v>
      </c>
      <c r="H61" s="22">
        <v>12350.26</v>
      </c>
      <c r="I61" s="17">
        <f t="shared" si="0"/>
        <v>0</v>
      </c>
      <c r="J61" s="32"/>
      <c r="K61" s="44"/>
    </row>
    <row r="62" spans="1:11" s="43" customFormat="1" ht="18" customHeight="1" x14ac:dyDescent="0.2">
      <c r="A62" s="26" t="s">
        <v>29</v>
      </c>
      <c r="B62" s="27" t="s">
        <v>28</v>
      </c>
      <c r="C62" s="34" t="s">
        <v>193</v>
      </c>
      <c r="D62" s="29" t="s">
        <v>196</v>
      </c>
      <c r="E62" s="29">
        <v>45005</v>
      </c>
      <c r="F62" s="22">
        <v>15995.09</v>
      </c>
      <c r="G62" s="29">
        <v>45291</v>
      </c>
      <c r="H62" s="22">
        <v>15995.09</v>
      </c>
      <c r="I62" s="17">
        <f t="shared" si="0"/>
        <v>0</v>
      </c>
      <c r="J62" s="32"/>
      <c r="K62" s="44"/>
    </row>
    <row r="63" spans="1:11" s="43" customFormat="1" ht="18" customHeight="1" x14ac:dyDescent="0.2">
      <c r="A63" s="26" t="s">
        <v>29</v>
      </c>
      <c r="B63" s="27" t="s">
        <v>28</v>
      </c>
      <c r="C63" s="34" t="s">
        <v>194</v>
      </c>
      <c r="D63" s="29" t="s">
        <v>195</v>
      </c>
      <c r="E63" s="29">
        <v>45005</v>
      </c>
      <c r="F63" s="22">
        <v>15702.34</v>
      </c>
      <c r="G63" s="29">
        <v>45291</v>
      </c>
      <c r="H63" s="22">
        <v>15702.34</v>
      </c>
      <c r="I63" s="17">
        <f t="shared" si="0"/>
        <v>0</v>
      </c>
      <c r="J63" s="32"/>
      <c r="K63" s="44"/>
    </row>
    <row r="64" spans="1:11" s="43" customFormat="1" ht="17.25" customHeight="1" x14ac:dyDescent="0.2">
      <c r="A64" s="33" t="s">
        <v>34</v>
      </c>
      <c r="B64" s="27" t="s">
        <v>28</v>
      </c>
      <c r="C64" s="34">
        <v>3527839</v>
      </c>
      <c r="D64" s="29" t="s">
        <v>183</v>
      </c>
      <c r="E64" s="29">
        <v>45019</v>
      </c>
      <c r="F64" s="22">
        <v>11012.84</v>
      </c>
      <c r="G64" s="29">
        <v>45291</v>
      </c>
      <c r="H64" s="22">
        <v>11012.84</v>
      </c>
      <c r="I64" s="17">
        <f>+F64-H64</f>
        <v>0</v>
      </c>
      <c r="J64" s="32"/>
      <c r="K64" s="44"/>
    </row>
    <row r="65" spans="1:14" s="43" customFormat="1" ht="17.25" customHeight="1" x14ac:dyDescent="0.2">
      <c r="A65" s="33" t="s">
        <v>34</v>
      </c>
      <c r="B65" s="27" t="s">
        <v>28</v>
      </c>
      <c r="C65" s="34">
        <v>3525530</v>
      </c>
      <c r="D65" s="29" t="s">
        <v>184</v>
      </c>
      <c r="E65" s="29">
        <v>45019</v>
      </c>
      <c r="F65" s="22">
        <v>21438.34</v>
      </c>
      <c r="G65" s="29">
        <v>45291</v>
      </c>
      <c r="H65" s="22">
        <v>21438.34</v>
      </c>
      <c r="I65" s="17">
        <f>+F65-H65</f>
        <v>0</v>
      </c>
      <c r="J65" s="32"/>
      <c r="K65" s="44"/>
    </row>
    <row r="66" spans="1:14" s="43" customFormat="1" ht="17.25" customHeight="1" x14ac:dyDescent="0.2">
      <c r="A66" s="33" t="s">
        <v>34</v>
      </c>
      <c r="B66" s="27" t="s">
        <v>28</v>
      </c>
      <c r="C66" s="34">
        <v>3526909</v>
      </c>
      <c r="D66" s="29" t="s">
        <v>185</v>
      </c>
      <c r="E66" s="29">
        <v>45019</v>
      </c>
      <c r="F66" s="22">
        <v>605.67999999999995</v>
      </c>
      <c r="G66" s="29">
        <v>45291</v>
      </c>
      <c r="H66" s="22">
        <v>605.67999999999995</v>
      </c>
      <c r="I66" s="17">
        <f>+F66-H66</f>
        <v>0</v>
      </c>
      <c r="J66" s="32"/>
      <c r="K66" s="44"/>
    </row>
    <row r="67" spans="1:14" s="43" customFormat="1" ht="17.25" customHeight="1" x14ac:dyDescent="0.2">
      <c r="A67" s="33" t="s">
        <v>34</v>
      </c>
      <c r="B67" s="27" t="s">
        <v>28</v>
      </c>
      <c r="C67" s="34">
        <v>3528908</v>
      </c>
      <c r="D67" s="29" t="s">
        <v>186</v>
      </c>
      <c r="E67" s="29">
        <v>45019</v>
      </c>
      <c r="F67" s="22">
        <v>5817.22</v>
      </c>
      <c r="G67" s="29">
        <v>45291</v>
      </c>
      <c r="H67" s="22">
        <v>5817.22</v>
      </c>
      <c r="I67" s="17">
        <f>+F67-H67</f>
        <v>0</v>
      </c>
      <c r="J67" s="32"/>
      <c r="K67" s="44"/>
    </row>
    <row r="68" spans="1:14" s="43" customFormat="1" ht="15.75" customHeight="1" x14ac:dyDescent="0.2">
      <c r="A68" s="33" t="s">
        <v>30</v>
      </c>
      <c r="B68" s="27" t="s">
        <v>31</v>
      </c>
      <c r="C68" s="34">
        <v>3097800</v>
      </c>
      <c r="D68" s="29" t="s">
        <v>161</v>
      </c>
      <c r="E68" s="29">
        <v>45017</v>
      </c>
      <c r="F68" s="22">
        <v>624740.26</v>
      </c>
      <c r="G68" s="29">
        <v>45291</v>
      </c>
      <c r="H68" s="22">
        <v>624740.26</v>
      </c>
      <c r="I68" s="17">
        <f t="shared" si="0"/>
        <v>0</v>
      </c>
      <c r="J68" s="26"/>
      <c r="K68" s="44"/>
    </row>
    <row r="69" spans="1:14" s="43" customFormat="1" ht="15.75" customHeight="1" x14ac:dyDescent="0.2">
      <c r="A69" s="33" t="s">
        <v>32</v>
      </c>
      <c r="B69" s="27" t="s">
        <v>33</v>
      </c>
      <c r="C69" s="34">
        <v>2793896</v>
      </c>
      <c r="D69" s="29" t="s">
        <v>162</v>
      </c>
      <c r="E69" s="29">
        <v>45019</v>
      </c>
      <c r="F69" s="22">
        <v>25010.18</v>
      </c>
      <c r="G69" s="29">
        <v>45291</v>
      </c>
      <c r="H69" s="22">
        <v>25010.18</v>
      </c>
      <c r="I69" s="17">
        <f t="shared" si="0"/>
        <v>0</v>
      </c>
      <c r="J69" s="32"/>
      <c r="K69" s="44"/>
    </row>
    <row r="70" spans="1:14" s="36" customFormat="1" ht="25.5" x14ac:dyDescent="0.2">
      <c r="A70" s="15" t="s">
        <v>44</v>
      </c>
      <c r="B70" s="15" t="s">
        <v>163</v>
      </c>
      <c r="C70" s="14" t="s">
        <v>168</v>
      </c>
      <c r="D70" s="25" t="s">
        <v>166</v>
      </c>
      <c r="E70" s="16">
        <v>45006</v>
      </c>
      <c r="F70" s="21">
        <v>329320.57</v>
      </c>
      <c r="G70" s="16">
        <v>45291</v>
      </c>
      <c r="H70" s="21">
        <v>329320.57</v>
      </c>
      <c r="I70" s="17">
        <f>+F70-H70</f>
        <v>0</v>
      </c>
      <c r="J70" s="18"/>
      <c r="K70" s="35"/>
    </row>
    <row r="71" spans="1:14" s="36" customFormat="1" ht="25.5" x14ac:dyDescent="0.2">
      <c r="A71" s="15" t="s">
        <v>44</v>
      </c>
      <c r="B71" s="15" t="s">
        <v>164</v>
      </c>
      <c r="C71" s="14" t="s">
        <v>165</v>
      </c>
      <c r="D71" s="25" t="s">
        <v>167</v>
      </c>
      <c r="E71" s="16">
        <v>44988</v>
      </c>
      <c r="F71" s="21">
        <v>200802.55</v>
      </c>
      <c r="G71" s="16">
        <v>45291</v>
      </c>
      <c r="H71" s="21">
        <v>200802.55</v>
      </c>
      <c r="I71" s="17">
        <f>+F71-H71</f>
        <v>0</v>
      </c>
      <c r="J71" s="18"/>
      <c r="K71" s="35"/>
    </row>
    <row r="72" spans="1:14" s="30" customFormat="1" ht="12.75" x14ac:dyDescent="0.2">
      <c r="A72" s="38"/>
      <c r="B72" s="38"/>
      <c r="C72" s="39"/>
      <c r="D72" s="40"/>
      <c r="E72" s="40"/>
      <c r="F72" s="41"/>
      <c r="G72" s="40"/>
      <c r="H72" s="41"/>
      <c r="I72" s="42"/>
      <c r="J72" s="43"/>
    </row>
    <row r="73" spans="1:14" s="9" customFormat="1" ht="24.75" customHeight="1" x14ac:dyDescent="0.2">
      <c r="A73" s="11" t="s">
        <v>13</v>
      </c>
      <c r="B73" s="2"/>
      <c r="C73" s="47" t="s">
        <v>14</v>
      </c>
      <c r="D73" s="50"/>
      <c r="E73" s="3"/>
      <c r="F73" s="47" t="s">
        <v>15</v>
      </c>
      <c r="G73" s="47"/>
      <c r="H73" s="47"/>
      <c r="I73" s="47"/>
      <c r="J73" s="47"/>
      <c r="K73" s="10"/>
      <c r="L73" s="10"/>
    </row>
    <row r="74" spans="1:14" s="9" customFormat="1" ht="33.75" customHeight="1" x14ac:dyDescent="0.2">
      <c r="A74" s="11" t="s">
        <v>16</v>
      </c>
      <c r="B74" s="2"/>
      <c r="C74" s="47" t="s">
        <v>17</v>
      </c>
      <c r="D74" s="50"/>
      <c r="E74" s="3"/>
      <c r="F74" s="51" t="s">
        <v>18</v>
      </c>
      <c r="G74" s="51"/>
      <c r="H74" s="51"/>
      <c r="I74" s="51"/>
      <c r="J74" s="51"/>
    </row>
    <row r="75" spans="1:14" ht="15.75" customHeight="1" x14ac:dyDescent="0.2">
      <c r="A75" s="8" t="s">
        <v>19</v>
      </c>
      <c r="C75" s="46" t="s">
        <v>20</v>
      </c>
      <c r="D75" s="46"/>
      <c r="F75" s="46" t="s">
        <v>36</v>
      </c>
      <c r="G75" s="46"/>
      <c r="H75" s="46"/>
      <c r="I75" s="46"/>
      <c r="J75" s="46"/>
      <c r="K75" s="10"/>
      <c r="L75" s="10"/>
      <c r="M75" s="9"/>
      <c r="N75" s="9"/>
    </row>
    <row r="76" spans="1:14" ht="15.75" customHeight="1" x14ac:dyDescent="0.2">
      <c r="A76" s="11" t="s">
        <v>21</v>
      </c>
      <c r="C76" s="47" t="s">
        <v>22</v>
      </c>
      <c r="D76" s="48"/>
      <c r="F76" s="47" t="s">
        <v>35</v>
      </c>
      <c r="G76" s="47"/>
      <c r="H76" s="47"/>
      <c r="I76" s="47"/>
      <c r="J76" s="47"/>
      <c r="K76" s="12"/>
      <c r="L76" s="12"/>
    </row>
    <row r="77" spans="1:14" x14ac:dyDescent="0.2">
      <c r="A77" s="3"/>
      <c r="B77" s="13"/>
    </row>
    <row r="78" spans="1:14" x14ac:dyDescent="0.2">
      <c r="A78" s="3"/>
      <c r="B78" s="13"/>
    </row>
  </sheetData>
  <mergeCells count="11">
    <mergeCell ref="C75:D75"/>
    <mergeCell ref="F75:J75"/>
    <mergeCell ref="C76:D76"/>
    <mergeCell ref="F76:J76"/>
    <mergeCell ref="A2:J2"/>
    <mergeCell ref="A3:J3"/>
    <mergeCell ref="A4:J4"/>
    <mergeCell ref="C73:D73"/>
    <mergeCell ref="F73:J73"/>
    <mergeCell ref="C74:D74"/>
    <mergeCell ref="F74:J74"/>
  </mergeCells>
  <pageMargins left="0.19685039370078741" right="0" top="0.15748031496062992" bottom="0.35433070866141736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2023-05-04T14:26:45Z</cp:lastPrinted>
  <dcterms:created xsi:type="dcterms:W3CDTF">2023-01-27T15:20:14Z</dcterms:created>
  <dcterms:modified xsi:type="dcterms:W3CDTF">2023-05-04T14:26:48Z</dcterms:modified>
</cp:coreProperties>
</file>