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A70D3EAA-BCA4-4A4B-B1EB-87FDA9B5D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 marzo" sheetId="2" r:id="rId1"/>
    <sheet name="cuentas " sheetId="3" r:id="rId2"/>
  </sheets>
  <definedNames>
    <definedName name="_xlnm.Print_Titles" localSheetId="0">'enero marzo'!$14:$16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7" i="2" l="1"/>
  <c r="L173" i="2"/>
  <c r="L170" i="2"/>
  <c r="L169" i="2"/>
  <c r="L142" i="2"/>
  <c r="L18" i="2" l="1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71" i="2"/>
  <c r="L172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17" i="2"/>
  <c r="L210" i="2" l="1"/>
</calcChain>
</file>

<file path=xl/sharedStrings.xml><?xml version="1.0" encoding="utf-8"?>
<sst xmlns="http://schemas.openxmlformats.org/spreadsheetml/2006/main" count="876" uniqueCount="434">
  <si>
    <t>PC-ADM-06</t>
  </si>
  <si>
    <t xml:space="preserve"> RELACION DE INVENTARIO EN ALMACEN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</si>
  <si>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</si>
  <si>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</si>
  <si>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</si>
  <si>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</si>
  <si>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</si>
  <si>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</si>
  <si>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</si>
  <si>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</si>
  <si>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</si>
  <si>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</si>
  <si>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</si>
  <si>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25/05/2022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</si>
  <si>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</si>
  <si>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</si>
  <si>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</si>
  <si>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</si>
  <si>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</si>
  <si>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</si>
  <si>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</si>
  <si>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17/03/2021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</si>
  <si>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</si>
  <si>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</si>
  <si>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</si>
  <si>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</si>
  <si>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</si>
  <si>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</si>
  <si>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</si>
  <si>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</si>
  <si>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</si>
  <si>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</si>
  <si>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BR</t>
  </si>
  <si>
    <t>Bandera  de inter</t>
  </si>
  <si>
    <t>Bandera Nacionales en raso de interior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</si>
  <si>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</si>
  <si>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</si>
  <si>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</si>
  <si>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</si>
  <si>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</si>
  <si>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</si>
  <si>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</si>
  <si>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</si>
  <si>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</si>
  <si>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</si>
  <si>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</si>
  <si>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</si>
  <si>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</si>
  <si>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</si>
  <si>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</si>
  <si>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</si>
  <si>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</si>
  <si>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</si>
  <si>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</si>
  <si>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</si>
  <si>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</si>
  <si>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</si>
  <si>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</si>
  <si>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</si>
  <si>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</si>
  <si>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</si>
  <si>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</si>
  <si>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</si>
  <si>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 xml:space="preserve">CDEN BLANCO 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</si>
  <si>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</si>
  <si>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</si>
  <si>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</si>
  <si>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</si>
  <si>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</si>
  <si>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</si>
  <si>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</si>
  <si>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</si>
  <si>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</si>
  <si>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</si>
  <si>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</si>
  <si>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</si>
  <si>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</si>
  <si>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</si>
  <si>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</si>
  <si>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</si>
  <si>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</si>
  <si>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</si>
  <si>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</si>
  <si>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</si>
  <si>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</si>
  <si>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</si>
  <si>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</si>
  <si>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</si>
  <si>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</si>
  <si>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</si>
  <si>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</si>
  <si>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</si>
  <si>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</si>
  <si>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</si>
  <si>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</si>
  <si>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</si>
  <si>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</si>
  <si>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</si>
  <si>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</si>
  <si>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</si>
  <si>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</si>
  <si>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</si>
  <si>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</si>
  <si>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</si>
  <si>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</si>
  <si>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</si>
  <si>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</si>
  <si>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</si>
  <si>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</si>
  <si>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</si>
  <si>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</si>
  <si>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</si>
  <si>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</si>
  <si>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</si>
  <si>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</si>
  <si>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</si>
  <si>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</si>
  <si>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</si>
  <si>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</si>
  <si>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</si>
  <si>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</si>
  <si>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</si>
  <si>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</si>
  <si>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</si>
  <si>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</si>
  <si>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</si>
  <si>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</si>
  <si>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</si>
  <si>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</si>
  <si>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16/07/2021</t>
  </si>
  <si>
    <t>ELP</t>
  </si>
  <si>
    <t>Esponja lava plato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</si>
  <si>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</si>
  <si>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</si>
  <si>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</si>
  <si>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</si>
  <si>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</si>
  <si>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</si>
  <si>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</si>
  <si>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</si>
  <si>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</si>
  <si>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</si>
  <si>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</si>
  <si>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</si>
  <si>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</si>
  <si>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</si>
  <si>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</si>
  <si>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</si>
  <si>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</si>
  <si>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</si>
  <si>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</si>
  <si>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</si>
  <si>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</si>
  <si>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</si>
  <si>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</si>
  <si>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</si>
  <si>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</si>
  <si>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</si>
  <si>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</si>
  <si>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</si>
  <si>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</si>
  <si>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</si>
  <si>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</si>
  <si>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</si>
  <si>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</si>
  <si>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</si>
  <si>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</si>
  <si>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</si>
  <si>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</si>
  <si>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</si>
  <si>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</si>
  <si>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</si>
  <si>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</si>
  <si>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</si>
  <si>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</si>
  <si>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</si>
  <si>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</si>
  <si>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</si>
  <si>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</si>
  <si>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</si>
  <si>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</si>
  <si>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</si>
  <si>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</si>
  <si>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</si>
  <si>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</si>
  <si>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</si>
  <si>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</si>
  <si>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</si>
  <si>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</si>
  <si>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</si>
  <si>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Libreta 5x8 impresión 50 hojas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</si>
  <si>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</si>
  <si>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</si>
  <si>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</si>
  <si>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</si>
  <si>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</si>
  <si>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</si>
  <si>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</si>
  <si>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</si>
  <si>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</si>
  <si>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</si>
  <si>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</si>
  <si>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</si>
  <si>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</si>
  <si>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</si>
  <si>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</si>
  <si>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</si>
  <si>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</si>
  <si>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</si>
  <si>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</si>
  <si>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</si>
  <si>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</si>
  <si>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</si>
  <si>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</si>
  <si>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</si>
  <si>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</si>
  <si>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</si>
  <si>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</si>
  <si>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</si>
  <si>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</si>
  <si>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</si>
  <si>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</si>
  <si>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</si>
  <si>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</si>
  <si>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</si>
  <si>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</si>
  <si>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</si>
  <si>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</si>
  <si>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</si>
  <si>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</si>
  <si>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</si>
  <si>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</si>
  <si>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</si>
  <si>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</si>
  <si>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</si>
  <si>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</si>
  <si>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</si>
  <si>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</si>
  <si>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</si>
  <si>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RT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</si>
  <si>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</si>
  <si>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</si>
  <si>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</si>
  <si>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</si>
  <si>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</si>
  <si>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</si>
  <si>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</si>
  <si>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</si>
  <si>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</si>
  <si>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</si>
  <si>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</si>
  <si>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</si>
  <si>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</si>
  <si>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</si>
  <si>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</si>
  <si>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</si>
  <si>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</si>
  <si>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</si>
  <si>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</si>
  <si>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</si>
  <si>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</si>
  <si>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</si>
  <si>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</si>
  <si>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</si>
  <si>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</si>
  <si>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</si>
  <si>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</si>
  <si>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</si>
  <si>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</si>
  <si>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</si>
  <si>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</si>
  <si>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</si>
  <si>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</si>
  <si>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</si>
  <si>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</si>
  <si>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</si>
  <si>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</si>
  <si>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</si>
  <si>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</si>
  <si>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</si>
  <si>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</si>
  <si>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</si>
  <si>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</si>
  <si>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</si>
  <si>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</si>
  <si>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</si>
  <si>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</si>
  <si>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</si>
  <si>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</si>
  <si>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</si>
  <si>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</si>
  <si>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</si>
  <si>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</si>
  <si>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</si>
  <si>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</si>
  <si>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</si>
  <si>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</si>
  <si>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</si>
  <si>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</si>
  <si>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STH</t>
  </si>
  <si>
    <t xml:space="preserve">Sobre de mani timbrado </t>
  </si>
  <si>
    <t>ST</t>
  </si>
  <si>
    <t>Sobre de mano timbrado  10.4 x 24 cm</t>
  </si>
  <si>
    <t>STR</t>
  </si>
  <si>
    <t>Sobre de mano timbrado Regionales 10.4 x 24 cm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</si>
  <si>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</si>
  <si>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</si>
  <si>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</si>
  <si>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</si>
  <si>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</si>
  <si>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</si>
  <si>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</si>
  <si>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</si>
  <si>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</si>
  <si>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</si>
  <si>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</si>
  <si>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</si>
  <si>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</si>
  <si>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</si>
  <si>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TM</t>
  </si>
  <si>
    <t xml:space="preserve">Termo 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</si>
  <si>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</si>
  <si>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</si>
  <si>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</si>
  <si>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</si>
  <si>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</si>
  <si>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</si>
  <si>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</si>
  <si>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</si>
  <si>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</si>
  <si>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</si>
  <si>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</si>
  <si>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</si>
  <si>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</si>
  <si>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</si>
  <si>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</si>
  <si>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</si>
  <si>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</si>
  <si>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</si>
  <si>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</si>
  <si>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</si>
  <si>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</si>
  <si>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</si>
  <si>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</si>
  <si>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</si>
  <si>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</si>
  <si>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22/04/2021</t>
  </si>
  <si>
    <t>T210</t>
  </si>
  <si>
    <t>Tóner CF-210A</t>
  </si>
  <si>
    <t>T211</t>
  </si>
  <si>
    <t>tóner CF-211A</t>
  </si>
  <si>
    <t>T212</t>
  </si>
  <si>
    <t>Tóner CF-212A</t>
  </si>
  <si>
    <t>T213</t>
  </si>
  <si>
    <t>Tóner CF-213A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</si>
  <si>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</si>
  <si>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</si>
  <si>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</si>
  <si>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</si>
  <si>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</si>
  <si>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</si>
  <si>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</si>
  <si>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</si>
  <si>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</si>
  <si>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</si>
  <si>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</si>
  <si>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</si>
  <si>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</si>
  <si>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</si>
  <si>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</si>
  <si>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</si>
  <si>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</si>
  <si>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</si>
  <si>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</si>
  <si>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</si>
  <si>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</si>
  <si>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</si>
  <si>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</si>
  <si>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</si>
  <si>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</si>
  <si>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VC</t>
  </si>
  <si>
    <t xml:space="preserve">Vasos Conicos </t>
  </si>
  <si>
    <t>VCC</t>
  </si>
  <si>
    <t>Vasos de Carton P/Café 4 Oz (Paq. 50/1)</t>
  </si>
  <si>
    <t>VCA</t>
  </si>
  <si>
    <t>Vasos de Carton P/Agua 7 Oz (Paq. 50/1)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</si>
  <si>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</si>
  <si>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</si>
  <si>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</si>
  <si>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</si>
  <si>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</si>
  <si>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</si>
  <si>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</si>
  <si>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</si>
  <si>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</si>
  <si>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</si>
  <si>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</si>
  <si>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</si>
  <si>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</si>
  <si>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</si>
  <si>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</si>
  <si>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</si>
  <si>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</si>
  <si>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</si>
  <si>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</si>
  <si>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</si>
  <si>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</si>
  <si>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</si>
  <si>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</si>
  <si>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</si>
  <si>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</si>
  <si>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</si>
  <si>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</si>
  <si>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</si>
  <si>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</si>
  <si>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</si>
  <si>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</si>
  <si>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DESCURTIDOR DE CERAMICA </t>
  </si>
  <si>
    <t xml:space="preserve">UN/GALON </t>
  </si>
  <si>
    <t xml:space="preserve">Desgrasante </t>
  </si>
  <si>
    <t xml:space="preserve">UN/GLN </t>
  </si>
  <si>
    <t>Papel Toalla (Rollo)</t>
  </si>
  <si>
    <t>Total de existencia material del trimestre Octubre/Diciembre 2022</t>
  </si>
  <si>
    <t xml:space="preserve">Ambientador  </t>
  </si>
  <si>
    <t/>
  </si>
  <si>
    <t>Resaltador color rojo</t>
  </si>
  <si>
    <t>Tripode (araña)</t>
  </si>
  <si>
    <t>Toner CF410A</t>
  </si>
  <si>
    <t>28/02/2023</t>
  </si>
  <si>
    <t>TCR</t>
  </si>
  <si>
    <t>Tishirt en Tela Logo Viejo color rojo</t>
  </si>
  <si>
    <t>Tishirt en Tela Logo Nuevo color rojo</t>
  </si>
  <si>
    <t xml:space="preserve">Correspondiente: </t>
  </si>
  <si>
    <t>Al trimestre 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</si>
</sst>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4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4"/>
      <color theme="1"/>
      <name val="Calibri"/>
      <family val="2"/>
      <scheme val="minor"/>
    </font>
    <font>
      <b/>
      <sz val="1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5" fillId="0" borderId="0" xfId="0" applyFont="1"/>
    <xf numFmtId="0" fontId="7" fillId="2" borderId="0" xfId="2" applyFont="1" applyFill="1" applyAlignment="1">
      <alignment horizontal="center" vertical="center"/>
    </xf>
    <xf numFmtId="43" fontId="7" fillId="2" borderId="0" xfId="1" applyFont="1" applyFill="1" applyAlignment="1" applyProtection="1">
      <alignment horizontal="right" vertical="center"/>
    </xf>
    <xf numFmtId="14" fontId="9" fillId="2" borderId="1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vertical="center" wrapText="1"/>
    </xf>
    <xf numFmtId="3" fontId="9" fillId="2" borderId="1" xfId="1" applyNumberFormat="1" applyFont="1" applyFill="1" applyBorder="1" applyAlignment="1" applyProtection="1"/>
    <xf numFmtId="0" fontId="9" fillId="2" borderId="0" xfId="0" applyFont="1" applyFill="1"/>
    <xf numFmtId="3" fontId="12" fillId="2" borderId="1" xfId="3" applyNumberFormat="1" applyFont="1" applyFill="1" applyBorder="1" applyAlignment="1" applyProtection="1"/>
    <xf numFmtId="43" fontId="13" fillId="2" borderId="1" xfId="0" applyNumberFormat="1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3" fontId="5" fillId="2" borderId="0" xfId="1" applyFont="1" applyFill="1" applyAlignment="1" applyProtection="1">
      <alignment horizontal="right"/>
    </xf>
    <xf numFmtId="0" fontId="5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43" fontId="0" fillId="2" borderId="0" xfId="1" applyFont="1" applyFill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8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7" fontId="2" fillId="0" borderId="1" xfId="0" applyNumberFormat="1" applyFont="1" applyBorder="1"/>
    <xf numFmtId="0" fontId="6" fillId="2" borderId="0" xfId="2" applyFont="1" applyFill="1" applyAlignment="1">
      <alignment horizontal="center" vertical="center"/>
    </xf>
    <xf numFmtId="43" fontId="6" fillId="2" borderId="0" xfId="1" applyFont="1" applyFill="1" applyAlignment="1" applyProtection="1">
      <alignment horizontal="center" vertical="center"/>
    </xf>
    <xf numFmtId="43" fontId="7" fillId="2" borderId="0" xfId="1" applyFont="1" applyFill="1" applyAlignment="1" applyProtection="1">
      <alignment horizontal="center" vertical="center"/>
    </xf>
    <xf numFmtId="43" fontId="5" fillId="2" borderId="0" xfId="1" applyFont="1" applyFill="1" applyAlignment="1" applyProtection="1">
      <alignment horizontal="center"/>
    </xf>
    <xf numFmtId="43" fontId="5" fillId="2" borderId="0" xfId="1" applyFont="1" applyFill="1" applyAlignment="1">
      <alignment horizontal="center"/>
    </xf>
    <xf numFmtId="43" fontId="0" fillId="2" borderId="0" xfId="1" applyFont="1" applyFill="1" applyAlignment="1">
      <alignment horizontal="center"/>
    </xf>
    <xf numFmtId="8" fontId="14" fillId="0" borderId="0" xfId="0" applyNumberFormat="1" applyFont="1"/>
    <xf numFmtId="43" fontId="9" fillId="2" borderId="1" xfId="1" applyFont="1" applyFill="1" applyBorder="1" applyProtection="1"/>
    <xf numFmtId="43" fontId="10" fillId="4" borderId="1" xfId="1" applyFont="1" applyFill="1" applyBorder="1" applyAlignment="1">
      <alignment horizontal="right"/>
    </xf>
    <xf numFmtId="43" fontId="9" fillId="2" borderId="1" xfId="0" applyNumberFormat="1" applyFont="1" applyFill="1" applyBorder="1"/>
    <xf numFmtId="12" fontId="0" fillId="2" borderId="1" xfId="1" applyNumberFormat="1" applyFont="1" applyFill="1" applyBorder="1"/>
    <xf numFmtId="7" fontId="2" fillId="0" borderId="4" xfId="0" applyNumberFormat="1" applyFont="1" applyBorder="1" applyAlignment="1">
      <alignment horizontal="right"/>
    </xf>
    <xf numFmtId="0" fontId="9" fillId="2" borderId="0" xfId="0" quotePrefix="1" applyFont="1" applyFill="1"/>
    <xf numFmtId="0" fontId="6" fillId="2" borderId="0" xfId="2" applyFont="1" applyFill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43" fontId="8" fillId="3" borderId="1" xfId="1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>
      <alignment horizontal="right"/>
    </xf>
    <xf numFmtId="0" fontId="13" fillId="2" borderId="6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right"/>
    </xf>
    <xf numFmtId="0" fontId="15" fillId="2" borderId="0" xfId="2" applyFont="1" applyFill="1" applyBorder="1" applyAlignment="1">
      <alignment vertical="center"/>
    </xf>
    <xf numFmtId="0" fontId="15" fillId="2" borderId="0" xfId="2" applyFont="1" applyFill="1" applyAlignment="1">
      <alignment horizontal="left" vertical="center"/>
    </xf>
    <xf numFmtId="0" fontId="8" fillId="2" borderId="0" xfId="2" applyFont="1" applyFill="1" applyBorder="1" applyAlignment="1">
      <alignment horizontal="center" vertical="center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114301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114301</xdr:rowOff>
    </xdr:to>
    <xdr:sp macro="" textlink="">
      <xdr:nvSpPr>
        <xdr:cNvPr id="5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6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2</xdr:row>
      <xdr:rowOff>26959</xdr:rowOff>
    </xdr:from>
    <xdr:to>
      <xdr:col>1</xdr:col>
      <xdr:colOff>388636</xdr:colOff>
      <xdr:row>7</xdr:row>
      <xdr:rowOff>161745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A9B7381F-27E6-4F62-B055-24FB1EC9A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13351"/>
          <a:ext cx="1538824" cy="10064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13"/>
  <sheetViews>
    <sheetView tabSelected="1" topLeftCell="A93" zoomScale="106" zoomScaleNormal="106" workbookViewId="0">
      <selection activeCell="E105" sqref="E105"/>
    </sheetView>
  </sheetViews>
  <sheetFormatPr defaultColWidth="35.5703125" defaultRowHeight="15" x14ac:dyDescent="0.25"/>
  <cols>
    <col min="1" max="1" width="17.28515625" style="4" customWidth="1"/>
    <col min="2" max="2" width="12.5703125" style="3" customWidth="1"/>
    <col min="3" max="3" width="11.28515625" style="3" customWidth="1"/>
    <col min="4" max="4" width="9.5703125" style="3" customWidth="1"/>
    <col min="5" max="5" width="30" style="3" customWidth="1"/>
    <col min="6" max="6" width="11.7109375" style="3" customWidth="1"/>
    <col min="7" max="8" width="12.140625" style="3" hidden="1" customWidth="1"/>
    <col min="9" max="9" width="7.5703125" style="3" hidden="1" customWidth="1"/>
    <col min="10" max="10" width="15.140625" style="23" customWidth="1"/>
    <col min="11" max="11" width="11" style="5" customWidth="1"/>
    <col min="12" max="12" width="17.7109375" style="3" customWidth="1"/>
    <col min="13" max="16384" width="35.5703125" style="3"/>
  </cols>
  <sheetData>
    <row r="2" spans="1:12" ht="15.75" x14ac:dyDescent="0.25">
      <c r="A2" s="1" t="s">
        <v>0</v>
      </c>
      <c r="B2" s="2"/>
    </row>
    <row r="3" spans="1:12" ht="9" customHeight="1" x14ac:dyDescent="0.25"/>
    <row r="4" spans="1:12" x14ac:dyDescent="0.25">
      <c r="D4"/>
    </row>
    <row r="5" spans="1:12" x14ac:dyDescent="0.25">
      <c r="A5"/>
    </row>
    <row r="9" spans="1:12" ht="4.5" customHeight="1" x14ac:dyDescent="0.25">
      <c r="A9" s="3"/>
      <c r="J9" s="3"/>
      <c r="K9" s="3"/>
    </row>
    <row r="10" spans="1:12" s="6" customFormat="1" ht="3.75" hidden="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6" customFormat="1" ht="7.5" customHeight="1" x14ac:dyDescent="0.2">
      <c r="A11" s="47" t="s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</row>
    <row r="12" spans="1:12" s="6" customFormat="1" ht="5.25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34"/>
      <c r="L12" s="34"/>
    </row>
    <row r="13" spans="1:12" s="6" customFormat="1" ht="18" x14ac:dyDescent="0.2">
      <c r="A13" s="56" t="s">
        <v>432</v>
      </c>
      <c r="B13" s="54" t="s">
        <v>433</v>
      </c>
      <c r="D13" s="54"/>
      <c r="E13" s="55"/>
      <c r="F13" s="7"/>
      <c r="G13" s="7"/>
      <c r="H13" s="7"/>
      <c r="I13" s="7"/>
      <c r="J13" s="36"/>
      <c r="K13" s="8"/>
      <c r="L13" s="7"/>
    </row>
    <row r="14" spans="1:12" s="6" customFormat="1" ht="14.25" customHeight="1" x14ac:dyDescent="0.2">
      <c r="A14" s="48" t="s">
        <v>2</v>
      </c>
      <c r="B14" s="48" t="s">
        <v>3</v>
      </c>
      <c r="C14" s="48" t="s">
        <v>4</v>
      </c>
      <c r="D14" s="48" t="s">
        <v>5</v>
      </c>
      <c r="E14" s="49" t="s">
        <v>6</v>
      </c>
      <c r="F14" s="48" t="s">
        <v>7</v>
      </c>
      <c r="G14" s="48" t="s">
        <v>8</v>
      </c>
      <c r="H14" s="48" t="s">
        <v>9</v>
      </c>
      <c r="I14" s="48" t="s">
        <v>10</v>
      </c>
      <c r="J14" s="50" t="s">
        <v>422</v>
      </c>
      <c r="K14" s="50" t="s">
        <v>11</v>
      </c>
      <c r="L14" s="48" t="s">
        <v>12</v>
      </c>
    </row>
    <row r="15" spans="1:12" s="6" customFormat="1" ht="14.25" x14ac:dyDescent="0.2">
      <c r="A15" s="48"/>
      <c r="B15" s="48"/>
      <c r="C15" s="48"/>
      <c r="D15" s="48"/>
      <c r="E15" s="49"/>
      <c r="F15" s="48"/>
      <c r="G15" s="48"/>
      <c r="H15" s="48"/>
      <c r="I15" s="48"/>
      <c r="J15" s="50"/>
      <c r="K15" s="50"/>
      <c r="L15" s="48"/>
    </row>
    <row r="16" spans="1:12" s="6" customFormat="1" ht="51" customHeight="1" x14ac:dyDescent="0.2">
      <c r="A16" s="48"/>
      <c r="B16" s="48"/>
      <c r="C16" s="48"/>
      <c r="D16" s="48"/>
      <c r="E16" s="49"/>
      <c r="F16" s="48"/>
      <c r="G16" s="48"/>
      <c r="H16" s="48"/>
      <c r="I16" s="48"/>
      <c r="J16" s="50"/>
      <c r="K16" s="50"/>
      <c r="L16" s="48"/>
    </row>
    <row r="17" spans="1:12" s="15" customFormat="1" x14ac:dyDescent="0.25">
      <c r="A17" s="10">
        <v>44883</v>
      </c>
      <c r="B17" s="11" t="s">
        <v>428</v>
      </c>
      <c r="C17" s="11"/>
      <c r="D17" s="12" t="s">
        <v>14</v>
      </c>
      <c r="E17" s="13" t="s">
        <v>15</v>
      </c>
      <c r="F17" s="12" t="s">
        <v>16</v>
      </c>
      <c r="G17" s="14">
        <v>13</v>
      </c>
      <c r="H17" s="14"/>
      <c r="I17" s="14"/>
      <c r="J17" s="44">
        <v>24</v>
      </c>
      <c r="K17" s="42">
        <v>223.02</v>
      </c>
      <c r="L17" s="43">
        <f>+J17*K17</f>
        <v>5352.4800000000005</v>
      </c>
    </row>
    <row r="18" spans="1:12" s="15" customFormat="1" x14ac:dyDescent="0.25">
      <c r="A18" s="10">
        <v>44883</v>
      </c>
      <c r="B18" s="11" t="s">
        <v>428</v>
      </c>
      <c r="C18" s="11"/>
      <c r="D18" s="12" t="s">
        <v>18</v>
      </c>
      <c r="E18" s="13" t="s">
        <v>19</v>
      </c>
      <c r="F18" s="12" t="s">
        <v>16</v>
      </c>
      <c r="G18" s="14">
        <v>18</v>
      </c>
      <c r="H18" s="14"/>
      <c r="I18" s="14">
        <v>9</v>
      </c>
      <c r="J18" s="44">
        <v>40</v>
      </c>
      <c r="K18" s="42">
        <v>448.04</v>
      </c>
      <c r="L18" s="43">
        <f t="shared" ref="L18:L75" si="0">+J18*K18</f>
        <v>17921.600000000002</v>
      </c>
    </row>
    <row r="19" spans="1:12" s="15" customFormat="1" x14ac:dyDescent="0.25">
      <c r="A19" s="10">
        <v>44883</v>
      </c>
      <c r="B19" s="11" t="s">
        <v>428</v>
      </c>
      <c r="C19" s="11"/>
      <c r="D19" s="12" t="s">
        <v>14</v>
      </c>
      <c r="E19" s="13" t="s">
        <v>423</v>
      </c>
      <c r="F19" s="12" t="s">
        <v>415</v>
      </c>
      <c r="G19" s="14"/>
      <c r="H19" s="14"/>
      <c r="I19" s="14"/>
      <c r="J19" s="44">
        <v>48</v>
      </c>
      <c r="K19" s="42">
        <v>100.3</v>
      </c>
      <c r="L19" s="43">
        <f t="shared" si="0"/>
        <v>4814.3999999999996</v>
      </c>
    </row>
    <row r="20" spans="1:12" s="15" customFormat="1" ht="20.25" customHeight="1" x14ac:dyDescent="0.25">
      <c r="A20" s="9" t="s">
        <v>21</v>
      </c>
      <c r="B20" s="11" t="s">
        <v>428</v>
      </c>
      <c r="C20" s="11"/>
      <c r="D20" s="12" t="s">
        <v>22</v>
      </c>
      <c r="E20" s="13" t="s">
        <v>23</v>
      </c>
      <c r="F20" s="12" t="s">
        <v>24</v>
      </c>
      <c r="G20" s="14">
        <v>60</v>
      </c>
      <c r="H20" s="14">
        <v>1000</v>
      </c>
      <c r="I20" s="14">
        <v>260</v>
      </c>
      <c r="J20" s="44">
        <v>485</v>
      </c>
      <c r="K20" s="42">
        <v>31.01</v>
      </c>
      <c r="L20" s="43">
        <f t="shared" si="0"/>
        <v>15039.85</v>
      </c>
    </row>
    <row r="21" spans="1:12" s="15" customFormat="1" ht="27" customHeight="1" x14ac:dyDescent="0.25">
      <c r="A21" s="9" t="s">
        <v>25</v>
      </c>
      <c r="B21" s="11" t="s">
        <v>428</v>
      </c>
      <c r="C21" s="11"/>
      <c r="D21" s="12" t="s">
        <v>26</v>
      </c>
      <c r="E21" s="13" t="s">
        <v>27</v>
      </c>
      <c r="F21" s="12" t="s">
        <v>28</v>
      </c>
      <c r="G21" s="14">
        <v>124</v>
      </c>
      <c r="H21" s="14"/>
      <c r="I21" s="14">
        <v>7</v>
      </c>
      <c r="J21" s="44">
        <v>91</v>
      </c>
      <c r="K21" s="42">
        <v>19.399999999999999</v>
      </c>
      <c r="L21" s="43">
        <f t="shared" si="0"/>
        <v>1765.3999999999999</v>
      </c>
    </row>
    <row r="22" spans="1:12" s="15" customFormat="1" ht="22.5" x14ac:dyDescent="0.25">
      <c r="A22" s="9">
        <v>42551</v>
      </c>
      <c r="B22" s="11" t="s">
        <v>428</v>
      </c>
      <c r="C22" s="11"/>
      <c r="D22" s="12" t="s">
        <v>29</v>
      </c>
      <c r="E22" s="13" t="s">
        <v>30</v>
      </c>
      <c r="F22" s="12" t="s">
        <v>28</v>
      </c>
      <c r="G22" s="14">
        <v>2963</v>
      </c>
      <c r="H22" s="14"/>
      <c r="I22" s="14"/>
      <c r="J22" s="44">
        <v>2900</v>
      </c>
      <c r="K22" s="42">
        <v>20</v>
      </c>
      <c r="L22" s="43">
        <f t="shared" si="0"/>
        <v>58000</v>
      </c>
    </row>
    <row r="23" spans="1:12" s="15" customFormat="1" x14ac:dyDescent="0.25">
      <c r="A23" s="9" t="s">
        <v>31</v>
      </c>
      <c r="B23" s="11" t="s">
        <v>428</v>
      </c>
      <c r="C23" s="11"/>
      <c r="D23" s="12" t="s">
        <v>32</v>
      </c>
      <c r="E23" s="13" t="s">
        <v>33</v>
      </c>
      <c r="F23" s="12" t="s">
        <v>20</v>
      </c>
      <c r="G23" s="14">
        <v>1</v>
      </c>
      <c r="H23" s="14"/>
      <c r="I23" s="14"/>
      <c r="J23" s="44">
        <v>2</v>
      </c>
      <c r="K23" s="42">
        <v>4956</v>
      </c>
      <c r="L23" s="43">
        <f t="shared" si="0"/>
        <v>9912</v>
      </c>
    </row>
    <row r="24" spans="1:12" s="15" customFormat="1" ht="22.5" x14ac:dyDescent="0.25">
      <c r="A24" s="9" t="s">
        <v>31</v>
      </c>
      <c r="B24" s="11" t="s">
        <v>428</v>
      </c>
      <c r="C24" s="11"/>
      <c r="D24" s="12" t="s">
        <v>32</v>
      </c>
      <c r="E24" s="13" t="s">
        <v>34</v>
      </c>
      <c r="F24" s="12" t="s">
        <v>20</v>
      </c>
      <c r="G24" s="14"/>
      <c r="H24" s="14"/>
      <c r="I24" s="14"/>
      <c r="J24" s="44">
        <v>8</v>
      </c>
      <c r="K24" s="42">
        <v>2832</v>
      </c>
      <c r="L24" s="43">
        <f t="shared" si="0"/>
        <v>22656</v>
      </c>
    </row>
    <row r="25" spans="1:12" s="15" customFormat="1" x14ac:dyDescent="0.25">
      <c r="A25" s="9" t="s">
        <v>35</v>
      </c>
      <c r="B25" s="11" t="s">
        <v>428</v>
      </c>
      <c r="C25" s="11"/>
      <c r="D25" s="12" t="s">
        <v>36</v>
      </c>
      <c r="E25" s="13" t="s">
        <v>37</v>
      </c>
      <c r="F25" s="12" t="s">
        <v>20</v>
      </c>
      <c r="G25" s="14">
        <v>34</v>
      </c>
      <c r="H25" s="14"/>
      <c r="I25" s="14">
        <v>2</v>
      </c>
      <c r="J25" s="44">
        <v>57</v>
      </c>
      <c r="K25" s="42">
        <v>234</v>
      </c>
      <c r="L25" s="43">
        <f t="shared" si="0"/>
        <v>13338</v>
      </c>
    </row>
    <row r="26" spans="1:12" s="15" customFormat="1" x14ac:dyDescent="0.25">
      <c r="A26" s="9">
        <v>42551</v>
      </c>
      <c r="B26" s="11" t="s">
        <v>428</v>
      </c>
      <c r="C26" s="11"/>
      <c r="D26" s="12" t="s">
        <v>38</v>
      </c>
      <c r="E26" s="13" t="s">
        <v>39</v>
      </c>
      <c r="F26" s="12" t="s">
        <v>20</v>
      </c>
      <c r="G26" s="14">
        <v>25</v>
      </c>
      <c r="H26" s="14"/>
      <c r="I26" s="14"/>
      <c r="J26" s="44">
        <v>22</v>
      </c>
      <c r="K26" s="42">
        <v>31.27</v>
      </c>
      <c r="L26" s="43">
        <f t="shared" si="0"/>
        <v>687.93999999999994</v>
      </c>
    </row>
    <row r="27" spans="1:12" s="15" customFormat="1" x14ac:dyDescent="0.25">
      <c r="A27" s="9">
        <v>44174</v>
      </c>
      <c r="B27" s="11" t="s">
        <v>428</v>
      </c>
      <c r="C27" s="10"/>
      <c r="D27" s="12" t="s">
        <v>40</v>
      </c>
      <c r="E27" s="13" t="s">
        <v>41</v>
      </c>
      <c r="F27" s="12" t="s">
        <v>20</v>
      </c>
      <c r="G27" s="14">
        <v>2</v>
      </c>
      <c r="H27" s="14">
        <v>560</v>
      </c>
      <c r="I27" s="14">
        <v>105</v>
      </c>
      <c r="J27" s="44">
        <v>276</v>
      </c>
      <c r="K27" s="42">
        <v>277.82</v>
      </c>
      <c r="L27" s="43">
        <f t="shared" si="0"/>
        <v>76678.319999999992</v>
      </c>
    </row>
    <row r="28" spans="1:12" s="15" customFormat="1" x14ac:dyDescent="0.25">
      <c r="A28" s="9" t="s">
        <v>42</v>
      </c>
      <c r="B28" s="11" t="s">
        <v>428</v>
      </c>
      <c r="C28" s="10"/>
      <c r="D28" s="12" t="s">
        <v>43</v>
      </c>
      <c r="E28" s="13" t="s">
        <v>44</v>
      </c>
      <c r="F28" s="12" t="s">
        <v>20</v>
      </c>
      <c r="G28" s="14">
        <v>110</v>
      </c>
      <c r="H28" s="14"/>
      <c r="I28" s="14"/>
      <c r="J28" s="44">
        <v>59</v>
      </c>
      <c r="K28" s="42">
        <v>295</v>
      </c>
      <c r="L28" s="43">
        <f t="shared" si="0"/>
        <v>17405</v>
      </c>
    </row>
    <row r="29" spans="1:12" s="15" customFormat="1" x14ac:dyDescent="0.25">
      <c r="A29" s="10">
        <v>44826</v>
      </c>
      <c r="B29" s="11" t="s">
        <v>428</v>
      </c>
      <c r="C29" s="10"/>
      <c r="D29" s="12" t="s">
        <v>406</v>
      </c>
      <c r="E29" s="13" t="s">
        <v>407</v>
      </c>
      <c r="F29" s="12" t="s">
        <v>20</v>
      </c>
      <c r="G29" s="14"/>
      <c r="H29" s="14"/>
      <c r="I29" s="14"/>
      <c r="J29" s="44">
        <v>1</v>
      </c>
      <c r="K29" s="42">
        <v>3974.59</v>
      </c>
      <c r="L29" s="43">
        <f t="shared" si="0"/>
        <v>3974.59</v>
      </c>
    </row>
    <row r="30" spans="1:12" s="15" customFormat="1" x14ac:dyDescent="0.25">
      <c r="A30" s="9">
        <v>42551</v>
      </c>
      <c r="B30" s="11" t="s">
        <v>428</v>
      </c>
      <c r="C30" s="11"/>
      <c r="D30" s="12" t="s">
        <v>46</v>
      </c>
      <c r="E30" s="13" t="s">
        <v>47</v>
      </c>
      <c r="F30" s="12" t="s">
        <v>20</v>
      </c>
      <c r="G30" s="14">
        <v>500</v>
      </c>
      <c r="H30" s="14"/>
      <c r="I30" s="14"/>
      <c r="J30" s="44">
        <v>475</v>
      </c>
      <c r="K30" s="42">
        <v>85</v>
      </c>
      <c r="L30" s="43">
        <f t="shared" si="0"/>
        <v>40375</v>
      </c>
    </row>
    <row r="31" spans="1:12" s="15" customFormat="1" x14ac:dyDescent="0.25">
      <c r="A31" s="9">
        <v>44867</v>
      </c>
      <c r="B31" s="11" t="s">
        <v>428</v>
      </c>
      <c r="C31" s="11"/>
      <c r="D31" s="12" t="s">
        <v>48</v>
      </c>
      <c r="E31" s="13" t="s">
        <v>49</v>
      </c>
      <c r="F31" s="12" t="s">
        <v>20</v>
      </c>
      <c r="G31" s="14">
        <v>54</v>
      </c>
      <c r="H31" s="14"/>
      <c r="I31" s="14">
        <v>26</v>
      </c>
      <c r="J31" s="44">
        <v>147</v>
      </c>
      <c r="K31" s="42">
        <v>262</v>
      </c>
      <c r="L31" s="43">
        <f t="shared" si="0"/>
        <v>38514</v>
      </c>
    </row>
    <row r="32" spans="1:12" s="15" customFormat="1" x14ac:dyDescent="0.25">
      <c r="A32" s="9">
        <v>43005</v>
      </c>
      <c r="B32" s="11" t="s">
        <v>428</v>
      </c>
      <c r="C32" s="11"/>
      <c r="D32" s="12" t="s">
        <v>50</v>
      </c>
      <c r="E32" s="13" t="s">
        <v>51</v>
      </c>
      <c r="F32" s="12" t="s">
        <v>20</v>
      </c>
      <c r="G32" s="14">
        <v>290</v>
      </c>
      <c r="H32" s="14"/>
      <c r="I32" s="14"/>
      <c r="J32" s="44">
        <v>208</v>
      </c>
      <c r="K32" s="42">
        <v>5.9</v>
      </c>
      <c r="L32" s="43">
        <f t="shared" si="0"/>
        <v>1227.2</v>
      </c>
    </row>
    <row r="33" spans="1:12" s="15" customFormat="1" x14ac:dyDescent="0.25">
      <c r="A33" s="9" t="s">
        <v>25</v>
      </c>
      <c r="B33" s="11" t="s">
        <v>428</v>
      </c>
      <c r="C33" s="11"/>
      <c r="D33" s="12" t="s">
        <v>52</v>
      </c>
      <c r="E33" s="13" t="s">
        <v>53</v>
      </c>
      <c r="F33" s="12" t="s">
        <v>20</v>
      </c>
      <c r="G33" s="14">
        <v>46</v>
      </c>
      <c r="H33" s="14"/>
      <c r="I33" s="14"/>
      <c r="J33" s="44">
        <v>81</v>
      </c>
      <c r="K33" s="42">
        <v>212.4</v>
      </c>
      <c r="L33" s="43">
        <f t="shared" si="0"/>
        <v>17204.400000000001</v>
      </c>
    </row>
    <row r="34" spans="1:12" s="15" customFormat="1" x14ac:dyDescent="0.25">
      <c r="A34" s="9">
        <v>43795</v>
      </c>
      <c r="B34" s="11" t="s">
        <v>428</v>
      </c>
      <c r="C34" s="11"/>
      <c r="D34" s="12" t="s">
        <v>54</v>
      </c>
      <c r="E34" s="13" t="s">
        <v>55</v>
      </c>
      <c r="F34" s="12" t="s">
        <v>20</v>
      </c>
      <c r="G34" s="14">
        <v>65</v>
      </c>
      <c r="H34" s="14"/>
      <c r="I34" s="14"/>
      <c r="J34" s="44">
        <v>83</v>
      </c>
      <c r="K34" s="42">
        <v>118</v>
      </c>
      <c r="L34" s="43">
        <f t="shared" si="0"/>
        <v>9794</v>
      </c>
    </row>
    <row r="35" spans="1:12" s="15" customFormat="1" x14ac:dyDescent="0.25">
      <c r="A35" s="9" t="s">
        <v>25</v>
      </c>
      <c r="B35" s="11" t="s">
        <v>428</v>
      </c>
      <c r="C35" s="11"/>
      <c r="D35" s="12" t="s">
        <v>56</v>
      </c>
      <c r="E35" s="13" t="s">
        <v>57</v>
      </c>
      <c r="F35" s="12" t="s">
        <v>20</v>
      </c>
      <c r="G35" s="14">
        <v>15</v>
      </c>
      <c r="H35" s="14"/>
      <c r="I35" s="14">
        <v>2</v>
      </c>
      <c r="J35" s="44">
        <v>128</v>
      </c>
      <c r="K35" s="42">
        <v>190.66</v>
      </c>
      <c r="L35" s="43">
        <f t="shared" si="0"/>
        <v>24404.48</v>
      </c>
    </row>
    <row r="36" spans="1:12" s="15" customFormat="1" x14ac:dyDescent="0.25">
      <c r="A36" s="9" t="s">
        <v>25</v>
      </c>
      <c r="B36" s="11" t="s">
        <v>428</v>
      </c>
      <c r="C36" s="11"/>
      <c r="D36" s="12" t="s">
        <v>58</v>
      </c>
      <c r="E36" s="13" t="s">
        <v>59</v>
      </c>
      <c r="F36" s="12" t="s">
        <v>20</v>
      </c>
      <c r="G36" s="14">
        <v>42</v>
      </c>
      <c r="H36" s="14"/>
      <c r="I36" s="14">
        <v>5</v>
      </c>
      <c r="J36" s="44">
        <v>94</v>
      </c>
      <c r="K36" s="42">
        <v>263.58</v>
      </c>
      <c r="L36" s="43">
        <f t="shared" si="0"/>
        <v>24776.519999999997</v>
      </c>
    </row>
    <row r="37" spans="1:12" s="15" customFormat="1" x14ac:dyDescent="0.25">
      <c r="A37" s="9" t="s">
        <v>35</v>
      </c>
      <c r="B37" s="11" t="s">
        <v>428</v>
      </c>
      <c r="C37" s="11"/>
      <c r="D37" s="12" t="s">
        <v>60</v>
      </c>
      <c r="E37" s="13" t="s">
        <v>61</v>
      </c>
      <c r="F37" s="12" t="s">
        <v>20</v>
      </c>
      <c r="G37" s="14">
        <v>106</v>
      </c>
      <c r="H37" s="14"/>
      <c r="I37" s="14">
        <v>12</v>
      </c>
      <c r="J37" s="44">
        <v>24</v>
      </c>
      <c r="K37" s="42">
        <v>251.8</v>
      </c>
      <c r="L37" s="43">
        <f t="shared" si="0"/>
        <v>6043.2000000000007</v>
      </c>
    </row>
    <row r="38" spans="1:12" s="15" customFormat="1" x14ac:dyDescent="0.25">
      <c r="A38" s="9">
        <v>43067</v>
      </c>
      <c r="B38" s="11" t="s">
        <v>428</v>
      </c>
      <c r="C38" s="11"/>
      <c r="D38" s="12" t="s">
        <v>62</v>
      </c>
      <c r="E38" s="13" t="s">
        <v>63</v>
      </c>
      <c r="F38" s="12" t="s">
        <v>20</v>
      </c>
      <c r="G38" s="14">
        <v>265</v>
      </c>
      <c r="H38" s="14"/>
      <c r="I38" s="14"/>
      <c r="J38" s="44">
        <v>245</v>
      </c>
      <c r="K38" s="42">
        <v>11.68</v>
      </c>
      <c r="L38" s="43">
        <f t="shared" si="0"/>
        <v>2861.6</v>
      </c>
    </row>
    <row r="39" spans="1:12" s="15" customFormat="1" x14ac:dyDescent="0.25">
      <c r="A39" s="9">
        <v>43032</v>
      </c>
      <c r="B39" s="11" t="s">
        <v>428</v>
      </c>
      <c r="C39" s="11"/>
      <c r="D39" s="12" t="s">
        <v>64</v>
      </c>
      <c r="E39" s="13" t="s">
        <v>65</v>
      </c>
      <c r="F39" s="12" t="s">
        <v>20</v>
      </c>
      <c r="G39" s="14">
        <v>269</v>
      </c>
      <c r="H39" s="14"/>
      <c r="I39" s="14"/>
      <c r="J39" s="44">
        <v>327</v>
      </c>
      <c r="K39" s="42">
        <v>9.56</v>
      </c>
      <c r="L39" s="43">
        <f t="shared" si="0"/>
        <v>3126.1200000000003</v>
      </c>
    </row>
    <row r="40" spans="1:12" s="15" customFormat="1" ht="22.5" x14ac:dyDescent="0.25">
      <c r="A40" s="9">
        <v>43005</v>
      </c>
      <c r="B40" s="11" t="s">
        <v>428</v>
      </c>
      <c r="C40" s="11"/>
      <c r="D40" s="12" t="s">
        <v>66</v>
      </c>
      <c r="E40" s="13" t="s">
        <v>67</v>
      </c>
      <c r="F40" s="12" t="s">
        <v>20</v>
      </c>
      <c r="G40" s="14">
        <v>147</v>
      </c>
      <c r="H40" s="14"/>
      <c r="I40" s="14"/>
      <c r="J40" s="44">
        <v>113</v>
      </c>
      <c r="K40" s="42">
        <v>19.489999999999998</v>
      </c>
      <c r="L40" s="43">
        <f t="shared" si="0"/>
        <v>2202.37</v>
      </c>
    </row>
    <row r="41" spans="1:12" s="15" customFormat="1" x14ac:dyDescent="0.25">
      <c r="A41" s="9" t="s">
        <v>25</v>
      </c>
      <c r="B41" s="11" t="s">
        <v>428</v>
      </c>
      <c r="C41" s="11"/>
      <c r="D41" s="12" t="s">
        <v>68</v>
      </c>
      <c r="E41" s="13" t="s">
        <v>69</v>
      </c>
      <c r="F41" s="12" t="s">
        <v>20</v>
      </c>
      <c r="G41" s="14">
        <v>62</v>
      </c>
      <c r="H41" s="14"/>
      <c r="I41" s="14">
        <v>13</v>
      </c>
      <c r="J41" s="44">
        <v>140</v>
      </c>
      <c r="K41" s="42">
        <v>94.4</v>
      </c>
      <c r="L41" s="43">
        <f t="shared" si="0"/>
        <v>13216</v>
      </c>
    </row>
    <row r="42" spans="1:12" s="15" customFormat="1" x14ac:dyDescent="0.25">
      <c r="A42" s="9" t="s">
        <v>35</v>
      </c>
      <c r="B42" s="11" t="s">
        <v>428</v>
      </c>
      <c r="C42" s="11"/>
      <c r="D42" s="12" t="s">
        <v>70</v>
      </c>
      <c r="E42" s="13" t="s">
        <v>71</v>
      </c>
      <c r="F42" s="12" t="s">
        <v>20</v>
      </c>
      <c r="G42" s="14">
        <v>63</v>
      </c>
      <c r="H42" s="14"/>
      <c r="I42" s="14">
        <v>8</v>
      </c>
      <c r="J42" s="44">
        <v>170</v>
      </c>
      <c r="K42" s="42">
        <v>23.87</v>
      </c>
      <c r="L42" s="43">
        <f t="shared" si="0"/>
        <v>4057.9</v>
      </c>
    </row>
    <row r="43" spans="1:12" s="15" customFormat="1" ht="22.5" x14ac:dyDescent="0.25">
      <c r="A43" s="9">
        <v>43460</v>
      </c>
      <c r="B43" s="11" t="s">
        <v>428</v>
      </c>
      <c r="C43" s="11"/>
      <c r="D43" s="12" t="s">
        <v>72</v>
      </c>
      <c r="E43" s="13" t="s">
        <v>73</v>
      </c>
      <c r="F43" s="12" t="s">
        <v>20</v>
      </c>
      <c r="G43" s="14">
        <v>52</v>
      </c>
      <c r="H43" s="14"/>
      <c r="I43" s="14"/>
      <c r="J43" s="44">
        <v>46</v>
      </c>
      <c r="K43" s="42">
        <v>37.76</v>
      </c>
      <c r="L43" s="43">
        <f t="shared" si="0"/>
        <v>1736.9599999999998</v>
      </c>
    </row>
    <row r="44" spans="1:12" s="15" customFormat="1" x14ac:dyDescent="0.25">
      <c r="A44" s="9">
        <v>43795</v>
      </c>
      <c r="B44" s="11" t="s">
        <v>428</v>
      </c>
      <c r="C44" s="11"/>
      <c r="D44" s="12" t="s">
        <v>74</v>
      </c>
      <c r="E44" s="13" t="s">
        <v>75</v>
      </c>
      <c r="F44" s="12" t="s">
        <v>28</v>
      </c>
      <c r="G44" s="16">
        <v>87</v>
      </c>
      <c r="H44" s="16"/>
      <c r="I44" s="16"/>
      <c r="J44" s="44">
        <v>70</v>
      </c>
      <c r="K44" s="42">
        <v>35.4</v>
      </c>
      <c r="L44" s="43">
        <f t="shared" si="0"/>
        <v>2478</v>
      </c>
    </row>
    <row r="45" spans="1:12" s="15" customFormat="1" x14ac:dyDescent="0.25">
      <c r="A45" s="9" t="s">
        <v>25</v>
      </c>
      <c r="B45" s="11" t="s">
        <v>428</v>
      </c>
      <c r="C45" s="11"/>
      <c r="D45" s="12" t="s">
        <v>76</v>
      </c>
      <c r="E45" s="13" t="s">
        <v>77</v>
      </c>
      <c r="F45" s="12" t="s">
        <v>28</v>
      </c>
      <c r="G45" s="16">
        <v>61</v>
      </c>
      <c r="H45" s="16"/>
      <c r="I45" s="16">
        <v>1</v>
      </c>
      <c r="J45" s="44">
        <v>32</v>
      </c>
      <c r="K45" s="42">
        <v>13.99</v>
      </c>
      <c r="L45" s="43">
        <f t="shared" si="0"/>
        <v>447.68</v>
      </c>
    </row>
    <row r="46" spans="1:12" s="15" customFormat="1" x14ac:dyDescent="0.25">
      <c r="A46" s="9">
        <v>42328</v>
      </c>
      <c r="B46" s="11" t="s">
        <v>428</v>
      </c>
      <c r="C46" s="11"/>
      <c r="D46" s="12" t="s">
        <v>78</v>
      </c>
      <c r="E46" s="13" t="s">
        <v>79</v>
      </c>
      <c r="F46" s="12" t="s">
        <v>28</v>
      </c>
      <c r="G46" s="16">
        <v>75</v>
      </c>
      <c r="H46" s="16"/>
      <c r="I46" s="16">
        <v>1</v>
      </c>
      <c r="J46" s="44">
        <v>125</v>
      </c>
      <c r="K46" s="42">
        <v>20</v>
      </c>
      <c r="L46" s="43">
        <f t="shared" si="0"/>
        <v>2500</v>
      </c>
    </row>
    <row r="47" spans="1:12" s="15" customFormat="1" x14ac:dyDescent="0.25">
      <c r="A47" s="9" t="s">
        <v>35</v>
      </c>
      <c r="B47" s="11" t="s">
        <v>428</v>
      </c>
      <c r="C47" s="11"/>
      <c r="D47" s="12" t="s">
        <v>80</v>
      </c>
      <c r="E47" s="13" t="s">
        <v>81</v>
      </c>
      <c r="F47" s="12" t="s">
        <v>28</v>
      </c>
      <c r="G47" s="16">
        <v>49</v>
      </c>
      <c r="H47" s="16"/>
      <c r="I47" s="16"/>
      <c r="J47" s="44">
        <v>54</v>
      </c>
      <c r="K47" s="42">
        <v>165</v>
      </c>
      <c r="L47" s="43">
        <f t="shared" si="0"/>
        <v>8910</v>
      </c>
    </row>
    <row r="48" spans="1:12" s="15" customFormat="1" x14ac:dyDescent="0.25">
      <c r="A48" s="9" t="s">
        <v>35</v>
      </c>
      <c r="B48" s="11" t="s">
        <v>428</v>
      </c>
      <c r="C48" s="11"/>
      <c r="D48" s="12" t="s">
        <v>82</v>
      </c>
      <c r="E48" s="13" t="s">
        <v>83</v>
      </c>
      <c r="F48" s="12" t="s">
        <v>28</v>
      </c>
      <c r="G48" s="16">
        <v>57</v>
      </c>
      <c r="H48" s="16"/>
      <c r="I48" s="16">
        <v>2</v>
      </c>
      <c r="J48" s="44">
        <v>48</v>
      </c>
      <c r="K48" s="42">
        <v>51.33</v>
      </c>
      <c r="L48" s="43">
        <f t="shared" si="0"/>
        <v>2463.84</v>
      </c>
    </row>
    <row r="49" spans="1:12" s="15" customFormat="1" x14ac:dyDescent="0.25">
      <c r="A49" s="9" t="s">
        <v>35</v>
      </c>
      <c r="B49" s="11" t="s">
        <v>428</v>
      </c>
      <c r="C49" s="11"/>
      <c r="D49" s="12" t="s">
        <v>84</v>
      </c>
      <c r="E49" s="13" t="s">
        <v>85</v>
      </c>
      <c r="F49" s="12" t="s">
        <v>28</v>
      </c>
      <c r="G49" s="16">
        <v>35</v>
      </c>
      <c r="H49" s="16"/>
      <c r="I49" s="16">
        <v>1</v>
      </c>
      <c r="J49" s="44">
        <v>50</v>
      </c>
      <c r="K49" s="42">
        <v>79.650000000000006</v>
      </c>
      <c r="L49" s="43">
        <f t="shared" si="0"/>
        <v>3982.5000000000005</v>
      </c>
    </row>
    <row r="50" spans="1:12" s="15" customFormat="1" x14ac:dyDescent="0.25">
      <c r="A50" s="9" t="s">
        <v>25</v>
      </c>
      <c r="B50" s="11" t="s">
        <v>428</v>
      </c>
      <c r="C50" s="11"/>
      <c r="D50" s="12" t="s">
        <v>86</v>
      </c>
      <c r="E50" s="13" t="s">
        <v>87</v>
      </c>
      <c r="F50" s="12" t="s">
        <v>28</v>
      </c>
      <c r="G50" s="14">
        <v>89</v>
      </c>
      <c r="H50" s="14"/>
      <c r="I50" s="14">
        <v>5</v>
      </c>
      <c r="J50" s="44">
        <v>143</v>
      </c>
      <c r="K50" s="42">
        <v>25.96</v>
      </c>
      <c r="L50" s="43">
        <f t="shared" si="0"/>
        <v>3712.28</v>
      </c>
    </row>
    <row r="51" spans="1:12" s="15" customFormat="1" x14ac:dyDescent="0.25">
      <c r="A51" s="9">
        <v>43795</v>
      </c>
      <c r="B51" s="11" t="s">
        <v>428</v>
      </c>
      <c r="C51" s="11"/>
      <c r="D51" s="12" t="s">
        <v>88</v>
      </c>
      <c r="E51" s="13" t="s">
        <v>89</v>
      </c>
      <c r="F51" s="12" t="s">
        <v>28</v>
      </c>
      <c r="G51" s="14">
        <v>583</v>
      </c>
      <c r="H51" s="14"/>
      <c r="I51" s="14">
        <v>12</v>
      </c>
      <c r="J51" s="44">
        <v>521</v>
      </c>
      <c r="K51" s="42">
        <v>12.98</v>
      </c>
      <c r="L51" s="43">
        <f t="shared" si="0"/>
        <v>6762.58</v>
      </c>
    </row>
    <row r="52" spans="1:12" s="15" customFormat="1" x14ac:dyDescent="0.25">
      <c r="A52" s="9" t="s">
        <v>35</v>
      </c>
      <c r="B52" s="11" t="s">
        <v>428</v>
      </c>
      <c r="C52" s="11"/>
      <c r="D52" s="12" t="s">
        <v>90</v>
      </c>
      <c r="E52" s="13" t="s">
        <v>91</v>
      </c>
      <c r="F52" s="12" t="s">
        <v>20</v>
      </c>
      <c r="G52" s="14">
        <v>111</v>
      </c>
      <c r="H52" s="14"/>
      <c r="I52" s="14">
        <v>4</v>
      </c>
      <c r="J52" s="44">
        <v>109</v>
      </c>
      <c r="K52" s="42">
        <v>19.41</v>
      </c>
      <c r="L52" s="43">
        <f t="shared" si="0"/>
        <v>2115.69</v>
      </c>
    </row>
    <row r="53" spans="1:12" s="15" customFormat="1" ht="22.5" x14ac:dyDescent="0.25">
      <c r="A53" s="9">
        <v>44110</v>
      </c>
      <c r="B53" s="11" t="s">
        <v>428</v>
      </c>
      <c r="C53" s="11"/>
      <c r="D53" s="12" t="s">
        <v>92</v>
      </c>
      <c r="E53" s="13" t="s">
        <v>93</v>
      </c>
      <c r="F53" s="12" t="s">
        <v>20</v>
      </c>
      <c r="G53" s="14">
        <v>390</v>
      </c>
      <c r="H53" s="14"/>
      <c r="I53" s="14">
        <v>6</v>
      </c>
      <c r="J53" s="44">
        <v>877</v>
      </c>
      <c r="K53" s="42">
        <v>6.49</v>
      </c>
      <c r="L53" s="43">
        <f t="shared" si="0"/>
        <v>5691.7300000000005</v>
      </c>
    </row>
    <row r="54" spans="1:12" s="15" customFormat="1" x14ac:dyDescent="0.25">
      <c r="A54" s="10">
        <v>44883</v>
      </c>
      <c r="B54" s="11" t="s">
        <v>428</v>
      </c>
      <c r="C54" s="11"/>
      <c r="D54" s="12" t="s">
        <v>416</v>
      </c>
      <c r="E54" s="13" t="s">
        <v>417</v>
      </c>
      <c r="F54" s="12" t="s">
        <v>418</v>
      </c>
      <c r="G54" s="14"/>
      <c r="H54" s="14"/>
      <c r="I54" s="14"/>
      <c r="J54" s="44">
        <v>10</v>
      </c>
      <c r="K54" s="42">
        <v>224.2</v>
      </c>
      <c r="L54" s="43">
        <f t="shared" si="0"/>
        <v>2242</v>
      </c>
    </row>
    <row r="55" spans="1:12" s="15" customFormat="1" x14ac:dyDescent="0.25">
      <c r="A55" s="9">
        <v>44320</v>
      </c>
      <c r="B55" s="11" t="s">
        <v>428</v>
      </c>
      <c r="C55" s="11"/>
      <c r="D55" s="12" t="s">
        <v>94</v>
      </c>
      <c r="E55" s="13" t="s">
        <v>95</v>
      </c>
      <c r="F55" s="12" t="s">
        <v>16</v>
      </c>
      <c r="G55" s="14">
        <v>70</v>
      </c>
      <c r="H55" s="14">
        <v>100</v>
      </c>
      <c r="I55" s="14">
        <v>24</v>
      </c>
      <c r="J55" s="44">
        <v>45</v>
      </c>
      <c r="K55" s="42">
        <v>59</v>
      </c>
      <c r="L55" s="43">
        <f t="shared" si="0"/>
        <v>2655</v>
      </c>
    </row>
    <row r="56" spans="1:12" s="15" customFormat="1" x14ac:dyDescent="0.25">
      <c r="A56" s="10">
        <v>44883</v>
      </c>
      <c r="B56" s="11" t="s">
        <v>428</v>
      </c>
      <c r="C56" s="11"/>
      <c r="D56" s="12" t="s">
        <v>107</v>
      </c>
      <c r="E56" s="13" t="s">
        <v>419</v>
      </c>
      <c r="F56" s="12" t="s">
        <v>420</v>
      </c>
      <c r="G56" s="14"/>
      <c r="H56" s="14"/>
      <c r="I56" s="14"/>
      <c r="J56" s="44">
        <v>13</v>
      </c>
      <c r="K56" s="42">
        <v>171.1</v>
      </c>
      <c r="L56" s="43">
        <f t="shared" si="0"/>
        <v>2224.2999999999997</v>
      </c>
    </row>
    <row r="57" spans="1:12" s="15" customFormat="1" x14ac:dyDescent="0.25">
      <c r="A57" s="10">
        <v>44883</v>
      </c>
      <c r="B57" s="11" t="s">
        <v>428</v>
      </c>
      <c r="C57" s="11"/>
      <c r="D57" s="12" t="s">
        <v>96</v>
      </c>
      <c r="E57" s="13" t="s">
        <v>97</v>
      </c>
      <c r="F57" s="12" t="s">
        <v>16</v>
      </c>
      <c r="G57" s="14">
        <v>6</v>
      </c>
      <c r="H57" s="14">
        <v>175</v>
      </c>
      <c r="I57" s="14">
        <v>25</v>
      </c>
      <c r="J57" s="44">
        <v>46</v>
      </c>
      <c r="K57" s="42">
        <v>82.48</v>
      </c>
      <c r="L57" s="43">
        <f t="shared" si="0"/>
        <v>3794.0800000000004</v>
      </c>
    </row>
    <row r="58" spans="1:12" s="15" customFormat="1" x14ac:dyDescent="0.25">
      <c r="A58" s="9">
        <v>43563</v>
      </c>
      <c r="B58" s="11" t="s">
        <v>428</v>
      </c>
      <c r="C58" s="11"/>
      <c r="D58" s="12" t="s">
        <v>98</v>
      </c>
      <c r="E58" s="13" t="s">
        <v>99</v>
      </c>
      <c r="F58" s="12" t="s">
        <v>100</v>
      </c>
      <c r="G58" s="14">
        <v>4</v>
      </c>
      <c r="H58" s="14">
        <v>8</v>
      </c>
      <c r="I58" s="14">
        <v>1</v>
      </c>
      <c r="J58" s="44">
        <v>2</v>
      </c>
      <c r="K58" s="42">
        <v>759.78</v>
      </c>
      <c r="L58" s="43">
        <f t="shared" si="0"/>
        <v>1519.56</v>
      </c>
    </row>
    <row r="59" spans="1:12" s="15" customFormat="1" ht="22.5" x14ac:dyDescent="0.25">
      <c r="A59" s="9">
        <v>41864</v>
      </c>
      <c r="B59" s="11" t="s">
        <v>428</v>
      </c>
      <c r="C59" s="11"/>
      <c r="D59" s="12" t="s">
        <v>101</v>
      </c>
      <c r="E59" s="13" t="s">
        <v>102</v>
      </c>
      <c r="F59" s="12" t="s">
        <v>20</v>
      </c>
      <c r="G59" s="14">
        <v>143</v>
      </c>
      <c r="H59" s="14"/>
      <c r="I59" s="14"/>
      <c r="J59" s="44">
        <v>130</v>
      </c>
      <c r="K59" s="42">
        <v>85</v>
      </c>
      <c r="L59" s="43">
        <f t="shared" si="0"/>
        <v>11050</v>
      </c>
    </row>
    <row r="60" spans="1:12" s="15" customFormat="1" ht="22.5" x14ac:dyDescent="0.25">
      <c r="A60" s="9" t="s">
        <v>103</v>
      </c>
      <c r="B60" s="11" t="s">
        <v>428</v>
      </c>
      <c r="C60" s="11"/>
      <c r="D60" s="12" t="s">
        <v>104</v>
      </c>
      <c r="E60" s="13" t="s">
        <v>105</v>
      </c>
      <c r="F60" s="12" t="s">
        <v>20</v>
      </c>
      <c r="G60" s="14">
        <v>23</v>
      </c>
      <c r="H60" s="14"/>
      <c r="I60" s="14">
        <v>1</v>
      </c>
      <c r="J60" s="44">
        <v>21</v>
      </c>
      <c r="K60" s="42">
        <v>129.80000000000001</v>
      </c>
      <c r="L60" s="43">
        <f t="shared" si="0"/>
        <v>2725.8</v>
      </c>
    </row>
    <row r="61" spans="1:12" s="15" customFormat="1" x14ac:dyDescent="0.25">
      <c r="A61" s="9" t="s">
        <v>106</v>
      </c>
      <c r="B61" s="11" t="s">
        <v>428</v>
      </c>
      <c r="C61" s="11"/>
      <c r="D61" s="12" t="s">
        <v>107</v>
      </c>
      <c r="E61" s="13" t="s">
        <v>108</v>
      </c>
      <c r="F61" s="12" t="s">
        <v>16</v>
      </c>
      <c r="G61" s="14">
        <v>15</v>
      </c>
      <c r="H61" s="14">
        <v>20</v>
      </c>
      <c r="I61" s="14"/>
      <c r="J61" s="44">
        <v>20</v>
      </c>
      <c r="K61" s="42">
        <v>885</v>
      </c>
      <c r="L61" s="43">
        <f t="shared" si="0"/>
        <v>17700</v>
      </c>
    </row>
    <row r="62" spans="1:12" s="15" customFormat="1" x14ac:dyDescent="0.25">
      <c r="A62" s="9">
        <v>44173</v>
      </c>
      <c r="B62" s="11" t="s">
        <v>428</v>
      </c>
      <c r="C62" s="11"/>
      <c r="D62" s="12" t="s">
        <v>109</v>
      </c>
      <c r="E62" s="13" t="s">
        <v>110</v>
      </c>
      <c r="F62" s="12" t="s">
        <v>20</v>
      </c>
      <c r="G62" s="14">
        <v>12</v>
      </c>
      <c r="H62" s="14"/>
      <c r="I62" s="14"/>
      <c r="J62" s="44">
        <v>6</v>
      </c>
      <c r="K62" s="42">
        <v>1758.2</v>
      </c>
      <c r="L62" s="43">
        <f t="shared" si="0"/>
        <v>10549.2</v>
      </c>
    </row>
    <row r="63" spans="1:12" s="15" customFormat="1" x14ac:dyDescent="0.25">
      <c r="A63" s="10">
        <v>44881</v>
      </c>
      <c r="B63" s="11" t="s">
        <v>428</v>
      </c>
      <c r="C63" s="11"/>
      <c r="D63" s="12" t="s">
        <v>111</v>
      </c>
      <c r="E63" s="13" t="s">
        <v>112</v>
      </c>
      <c r="F63" s="12" t="s">
        <v>20</v>
      </c>
      <c r="G63" s="14">
        <v>81</v>
      </c>
      <c r="H63" s="14"/>
      <c r="I63" s="14">
        <v>2</v>
      </c>
      <c r="J63" s="44">
        <v>83</v>
      </c>
      <c r="K63" s="42">
        <v>115.64</v>
      </c>
      <c r="L63" s="43">
        <f t="shared" si="0"/>
        <v>9598.1200000000008</v>
      </c>
    </row>
    <row r="64" spans="1:12" s="15" customFormat="1" x14ac:dyDescent="0.25">
      <c r="A64" s="10">
        <v>44883</v>
      </c>
      <c r="B64" s="11" t="s">
        <v>428</v>
      </c>
      <c r="C64" s="11"/>
      <c r="D64" s="12" t="s">
        <v>113</v>
      </c>
      <c r="E64" s="13" t="s">
        <v>114</v>
      </c>
      <c r="F64" s="12" t="s">
        <v>20</v>
      </c>
      <c r="G64" s="14">
        <v>10</v>
      </c>
      <c r="H64" s="14"/>
      <c r="I64" s="14">
        <v>1</v>
      </c>
      <c r="J64" s="44">
        <v>25</v>
      </c>
      <c r="K64" s="42">
        <v>147.5</v>
      </c>
      <c r="L64" s="43">
        <f t="shared" si="0"/>
        <v>3687.5</v>
      </c>
    </row>
    <row r="65" spans="1:12" s="15" customFormat="1" x14ac:dyDescent="0.25">
      <c r="A65" s="10">
        <v>44865</v>
      </c>
      <c r="B65" s="11" t="s">
        <v>428</v>
      </c>
      <c r="C65" s="11"/>
      <c r="D65" s="12" t="s">
        <v>115</v>
      </c>
      <c r="E65" s="13" t="s">
        <v>116</v>
      </c>
      <c r="F65" s="12" t="s">
        <v>20</v>
      </c>
      <c r="G65" s="14">
        <v>13</v>
      </c>
      <c r="H65" s="14"/>
      <c r="I65" s="14"/>
      <c r="J65" s="44">
        <v>13</v>
      </c>
      <c r="K65" s="42">
        <v>76</v>
      </c>
      <c r="L65" s="43">
        <f t="shared" si="0"/>
        <v>988</v>
      </c>
    </row>
    <row r="66" spans="1:12" s="15" customFormat="1" x14ac:dyDescent="0.25">
      <c r="A66" s="9">
        <v>43062</v>
      </c>
      <c r="B66" s="11" t="s">
        <v>428</v>
      </c>
      <c r="C66" s="11"/>
      <c r="D66" s="12" t="s">
        <v>117</v>
      </c>
      <c r="E66" s="13" t="s">
        <v>118</v>
      </c>
      <c r="F66" s="12" t="s">
        <v>20</v>
      </c>
      <c r="G66" s="14">
        <v>42</v>
      </c>
      <c r="H66" s="14"/>
      <c r="I66" s="14"/>
      <c r="J66" s="44">
        <v>35</v>
      </c>
      <c r="K66" s="42">
        <v>96.76</v>
      </c>
      <c r="L66" s="43">
        <f t="shared" si="0"/>
        <v>3386.6000000000004</v>
      </c>
    </row>
    <row r="67" spans="1:12" s="15" customFormat="1" x14ac:dyDescent="0.25">
      <c r="A67" s="9">
        <v>44110</v>
      </c>
      <c r="B67" s="11" t="s">
        <v>428</v>
      </c>
      <c r="C67" s="11"/>
      <c r="D67" s="12" t="s">
        <v>119</v>
      </c>
      <c r="E67" s="13" t="s">
        <v>120</v>
      </c>
      <c r="F67" s="12" t="s">
        <v>20</v>
      </c>
      <c r="G67" s="14">
        <v>120</v>
      </c>
      <c r="H67" s="14"/>
      <c r="I67" s="14"/>
      <c r="J67" s="44">
        <v>124</v>
      </c>
      <c r="K67" s="42">
        <v>3.11</v>
      </c>
      <c r="L67" s="43">
        <f t="shared" si="0"/>
        <v>385.64</v>
      </c>
    </row>
    <row r="68" spans="1:12" s="15" customFormat="1" x14ac:dyDescent="0.25">
      <c r="A68" s="9">
        <v>43005</v>
      </c>
      <c r="B68" s="11" t="s">
        <v>428</v>
      </c>
      <c r="C68" s="11"/>
      <c r="D68" s="12" t="s">
        <v>121</v>
      </c>
      <c r="E68" s="13" t="s">
        <v>122</v>
      </c>
      <c r="F68" s="12" t="s">
        <v>20</v>
      </c>
      <c r="G68" s="14">
        <v>348</v>
      </c>
      <c r="H68" s="14"/>
      <c r="I68" s="14"/>
      <c r="J68" s="44">
        <v>367</v>
      </c>
      <c r="K68" s="42">
        <v>4.3099999999999996</v>
      </c>
      <c r="L68" s="43">
        <f t="shared" si="0"/>
        <v>1581.7699999999998</v>
      </c>
    </row>
    <row r="69" spans="1:12" s="15" customFormat="1" x14ac:dyDescent="0.25">
      <c r="A69" s="9">
        <v>44110</v>
      </c>
      <c r="B69" s="11" t="s">
        <v>428</v>
      </c>
      <c r="C69" s="11"/>
      <c r="D69" s="12" t="s">
        <v>123</v>
      </c>
      <c r="E69" s="13" t="s">
        <v>124</v>
      </c>
      <c r="F69" s="12" t="s">
        <v>20</v>
      </c>
      <c r="G69" s="14">
        <v>218</v>
      </c>
      <c r="H69" s="14"/>
      <c r="I69" s="14">
        <v>2</v>
      </c>
      <c r="J69" s="44">
        <v>236</v>
      </c>
      <c r="K69" s="42">
        <v>2.16</v>
      </c>
      <c r="L69" s="43">
        <f t="shared" si="0"/>
        <v>509.76000000000005</v>
      </c>
    </row>
    <row r="70" spans="1:12" s="15" customFormat="1" x14ac:dyDescent="0.25">
      <c r="A70" s="9">
        <v>42328</v>
      </c>
      <c r="B70" s="11" t="s">
        <v>428</v>
      </c>
      <c r="C70" s="11"/>
      <c r="D70" s="12" t="s">
        <v>125</v>
      </c>
      <c r="E70" s="13" t="s">
        <v>126</v>
      </c>
      <c r="F70" s="12" t="s">
        <v>20</v>
      </c>
      <c r="G70" s="14">
        <v>132</v>
      </c>
      <c r="H70" s="14"/>
      <c r="I70" s="14"/>
      <c r="J70" s="44">
        <v>81</v>
      </c>
      <c r="K70" s="42">
        <v>10</v>
      </c>
      <c r="L70" s="43">
        <f t="shared" si="0"/>
        <v>810</v>
      </c>
    </row>
    <row r="71" spans="1:12" s="15" customFormat="1" x14ac:dyDescent="0.25">
      <c r="A71" s="9">
        <v>42328</v>
      </c>
      <c r="B71" s="11" t="s">
        <v>428</v>
      </c>
      <c r="C71" s="11"/>
      <c r="D71" s="12" t="s">
        <v>127</v>
      </c>
      <c r="E71" s="13" t="s">
        <v>128</v>
      </c>
      <c r="F71" s="12" t="s">
        <v>20</v>
      </c>
      <c r="G71" s="14">
        <v>59</v>
      </c>
      <c r="H71" s="14"/>
      <c r="I71" s="14"/>
      <c r="J71" s="44">
        <v>150</v>
      </c>
      <c r="K71" s="42">
        <v>15</v>
      </c>
      <c r="L71" s="43">
        <f t="shared" si="0"/>
        <v>2250</v>
      </c>
    </row>
    <row r="72" spans="1:12" s="15" customFormat="1" x14ac:dyDescent="0.25">
      <c r="A72" s="9" t="s">
        <v>129</v>
      </c>
      <c r="B72" s="11" t="s">
        <v>428</v>
      </c>
      <c r="C72" s="11"/>
      <c r="D72" s="12" t="s">
        <v>130</v>
      </c>
      <c r="E72" s="13" t="s">
        <v>131</v>
      </c>
      <c r="F72" s="12" t="s">
        <v>20</v>
      </c>
      <c r="G72" s="14">
        <v>105</v>
      </c>
      <c r="H72" s="14">
        <v>150</v>
      </c>
      <c r="I72" s="14">
        <v>33</v>
      </c>
      <c r="J72" s="44">
        <v>151</v>
      </c>
      <c r="K72" s="42">
        <v>18.8</v>
      </c>
      <c r="L72" s="43">
        <f t="shared" si="0"/>
        <v>2838.8</v>
      </c>
    </row>
    <row r="73" spans="1:12" s="15" customFormat="1" x14ac:dyDescent="0.25">
      <c r="A73" s="9">
        <v>43665</v>
      </c>
      <c r="B73" s="11" t="s">
        <v>428</v>
      </c>
      <c r="C73" s="11"/>
      <c r="D73" s="12" t="s">
        <v>132</v>
      </c>
      <c r="E73" s="13" t="s">
        <v>133</v>
      </c>
      <c r="F73" s="12" t="s">
        <v>20</v>
      </c>
      <c r="G73" s="14">
        <v>16</v>
      </c>
      <c r="H73" s="14"/>
      <c r="I73" s="14"/>
      <c r="J73" s="44">
        <v>63</v>
      </c>
      <c r="K73" s="42">
        <v>34.42</v>
      </c>
      <c r="L73" s="43">
        <f t="shared" si="0"/>
        <v>2168.46</v>
      </c>
    </row>
    <row r="74" spans="1:12" s="15" customFormat="1" x14ac:dyDescent="0.25">
      <c r="A74" s="9">
        <v>42328</v>
      </c>
      <c r="B74" s="11" t="s">
        <v>428</v>
      </c>
      <c r="C74" s="11"/>
      <c r="D74" s="12" t="s">
        <v>134</v>
      </c>
      <c r="E74" s="13" t="s">
        <v>135</v>
      </c>
      <c r="F74" s="12" t="s">
        <v>20</v>
      </c>
      <c r="G74" s="14">
        <v>8</v>
      </c>
      <c r="H74" s="14"/>
      <c r="I74" s="14"/>
      <c r="J74" s="44">
        <v>104</v>
      </c>
      <c r="K74" s="42">
        <v>39.299999999999997</v>
      </c>
      <c r="L74" s="43">
        <f t="shared" si="0"/>
        <v>4087.2</v>
      </c>
    </row>
    <row r="75" spans="1:12" s="15" customFormat="1" x14ac:dyDescent="0.25">
      <c r="A75" s="9">
        <v>42328</v>
      </c>
      <c r="B75" s="11" t="s">
        <v>428</v>
      </c>
      <c r="C75" s="11"/>
      <c r="D75" s="12" t="s">
        <v>136</v>
      </c>
      <c r="E75" s="13" t="s">
        <v>137</v>
      </c>
      <c r="F75" s="12" t="s">
        <v>20</v>
      </c>
      <c r="G75" s="14">
        <v>4</v>
      </c>
      <c r="H75" s="14"/>
      <c r="I75" s="14"/>
      <c r="J75" s="44">
        <v>95</v>
      </c>
      <c r="K75" s="42">
        <v>39.299999999999997</v>
      </c>
      <c r="L75" s="43">
        <f t="shared" si="0"/>
        <v>3733.4999999999995</v>
      </c>
    </row>
    <row r="76" spans="1:12" s="15" customFormat="1" x14ac:dyDescent="0.25">
      <c r="A76" s="9" t="s">
        <v>25</v>
      </c>
      <c r="B76" s="11" t="s">
        <v>428</v>
      </c>
      <c r="C76" s="11"/>
      <c r="D76" s="12" t="s">
        <v>138</v>
      </c>
      <c r="E76" s="13" t="s">
        <v>139</v>
      </c>
      <c r="F76" s="12" t="s">
        <v>28</v>
      </c>
      <c r="G76" s="14">
        <v>49</v>
      </c>
      <c r="H76" s="14"/>
      <c r="I76" s="14">
        <v>5</v>
      </c>
      <c r="J76" s="44">
        <v>34</v>
      </c>
      <c r="K76" s="41">
        <v>330.4</v>
      </c>
      <c r="L76" s="43">
        <f t="shared" ref="L76:L137" si="1">+J76*K76</f>
        <v>11233.599999999999</v>
      </c>
    </row>
    <row r="77" spans="1:12" s="15" customFormat="1" x14ac:dyDescent="0.25">
      <c r="A77" s="9">
        <v>43482</v>
      </c>
      <c r="B77" s="11" t="s">
        <v>428</v>
      </c>
      <c r="C77" s="11"/>
      <c r="D77" s="12" t="s">
        <v>140</v>
      </c>
      <c r="E77" s="13" t="s">
        <v>141</v>
      </c>
      <c r="F77" s="12" t="s">
        <v>28</v>
      </c>
      <c r="G77" s="14">
        <v>19</v>
      </c>
      <c r="H77" s="14"/>
      <c r="I77" s="14"/>
      <c r="J77" s="44">
        <v>32</v>
      </c>
      <c r="K77" s="42">
        <v>591</v>
      </c>
      <c r="L77" s="43">
        <f t="shared" si="1"/>
        <v>18912</v>
      </c>
    </row>
    <row r="78" spans="1:12" s="15" customFormat="1" x14ac:dyDescent="0.25">
      <c r="A78" s="9" t="s">
        <v>35</v>
      </c>
      <c r="B78" s="11" t="s">
        <v>428</v>
      </c>
      <c r="C78" s="11"/>
      <c r="D78" s="12" t="s">
        <v>142</v>
      </c>
      <c r="E78" s="13" t="s">
        <v>143</v>
      </c>
      <c r="F78" s="12" t="s">
        <v>28</v>
      </c>
      <c r="G78" s="14">
        <v>8</v>
      </c>
      <c r="H78" s="14"/>
      <c r="I78" s="14"/>
      <c r="J78" s="44">
        <v>10</v>
      </c>
      <c r="K78" s="42">
        <v>618.26</v>
      </c>
      <c r="L78" s="43">
        <f t="shared" si="1"/>
        <v>6182.6</v>
      </c>
    </row>
    <row r="79" spans="1:12" s="15" customFormat="1" ht="22.5" x14ac:dyDescent="0.25">
      <c r="A79" s="9">
        <v>44244</v>
      </c>
      <c r="B79" s="11" t="s">
        <v>428</v>
      </c>
      <c r="C79" s="11"/>
      <c r="D79" s="12" t="s">
        <v>144</v>
      </c>
      <c r="E79" s="13" t="s">
        <v>145</v>
      </c>
      <c r="F79" s="12" t="s">
        <v>20</v>
      </c>
      <c r="G79" s="14">
        <v>370</v>
      </c>
      <c r="H79" s="14"/>
      <c r="I79" s="14"/>
      <c r="J79" s="44">
        <v>260</v>
      </c>
      <c r="K79" s="42">
        <v>156.76</v>
      </c>
      <c r="L79" s="43">
        <f t="shared" si="1"/>
        <v>40757.599999999999</v>
      </c>
    </row>
    <row r="80" spans="1:12" s="15" customFormat="1" ht="22.5" x14ac:dyDescent="0.25">
      <c r="A80" s="10">
        <v>44881</v>
      </c>
      <c r="B80" s="11" t="s">
        <v>428</v>
      </c>
      <c r="C80" s="11"/>
      <c r="D80" s="12" t="s">
        <v>146</v>
      </c>
      <c r="E80" s="13" t="s">
        <v>147</v>
      </c>
      <c r="F80" s="12" t="s">
        <v>20</v>
      </c>
      <c r="G80" s="14">
        <v>321</v>
      </c>
      <c r="H80" s="14"/>
      <c r="I80" s="14">
        <v>320</v>
      </c>
      <c r="J80" s="44">
        <v>2840</v>
      </c>
      <c r="K80" s="42">
        <v>2.56</v>
      </c>
      <c r="L80" s="43">
        <f t="shared" si="1"/>
        <v>7270.4000000000005</v>
      </c>
    </row>
    <row r="81" spans="1:12" s="15" customFormat="1" ht="22.5" x14ac:dyDescent="0.25">
      <c r="A81" s="10">
        <v>44883</v>
      </c>
      <c r="B81" s="11" t="s">
        <v>428</v>
      </c>
      <c r="C81" s="11"/>
      <c r="D81" s="12" t="s">
        <v>148</v>
      </c>
      <c r="E81" s="13" t="s">
        <v>149</v>
      </c>
      <c r="F81" s="12" t="s">
        <v>20</v>
      </c>
      <c r="G81" s="14">
        <v>856</v>
      </c>
      <c r="H81" s="14"/>
      <c r="I81" s="14">
        <v>290</v>
      </c>
      <c r="J81" s="44">
        <v>4170</v>
      </c>
      <c r="K81" s="11">
        <v>3.22</v>
      </c>
      <c r="L81" s="43">
        <f t="shared" si="1"/>
        <v>13427.400000000001</v>
      </c>
    </row>
    <row r="82" spans="1:12" s="15" customFormat="1" ht="22.5" x14ac:dyDescent="0.25">
      <c r="A82" s="10">
        <v>44881</v>
      </c>
      <c r="B82" s="11" t="s">
        <v>428</v>
      </c>
      <c r="C82" s="11"/>
      <c r="D82" s="12" t="s">
        <v>150</v>
      </c>
      <c r="E82" s="13" t="s">
        <v>151</v>
      </c>
      <c r="F82" s="12"/>
      <c r="G82" s="14"/>
      <c r="H82" s="14"/>
      <c r="I82" s="14"/>
      <c r="J82" s="44">
        <v>4065</v>
      </c>
      <c r="K82" s="42">
        <v>4.33</v>
      </c>
      <c r="L82" s="43">
        <f t="shared" si="1"/>
        <v>17601.45</v>
      </c>
    </row>
    <row r="83" spans="1:12" s="15" customFormat="1" x14ac:dyDescent="0.25">
      <c r="A83" s="9">
        <v>43661</v>
      </c>
      <c r="B83" s="11" t="s">
        <v>428</v>
      </c>
      <c r="C83" s="11"/>
      <c r="D83" s="12" t="s">
        <v>152</v>
      </c>
      <c r="E83" s="13" t="s">
        <v>153</v>
      </c>
      <c r="F83" s="12" t="s">
        <v>28</v>
      </c>
      <c r="G83" s="14">
        <v>11</v>
      </c>
      <c r="H83" s="14"/>
      <c r="I83" s="14"/>
      <c r="J83" s="44">
        <v>10</v>
      </c>
      <c r="K83" s="42">
        <v>44.9</v>
      </c>
      <c r="L83" s="43">
        <f t="shared" si="1"/>
        <v>449</v>
      </c>
    </row>
    <row r="84" spans="1:12" s="15" customFormat="1" ht="22.5" x14ac:dyDescent="0.25">
      <c r="A84" s="9">
        <v>44866</v>
      </c>
      <c r="B84" s="11" t="s">
        <v>428</v>
      </c>
      <c r="C84" s="11"/>
      <c r="D84" s="12" t="s">
        <v>154</v>
      </c>
      <c r="E84" s="13" t="s">
        <v>155</v>
      </c>
      <c r="F84" s="12" t="s">
        <v>16</v>
      </c>
      <c r="G84" s="14">
        <v>14</v>
      </c>
      <c r="H84" s="14"/>
      <c r="I84" s="14">
        <v>5</v>
      </c>
      <c r="J84" s="44">
        <v>38</v>
      </c>
      <c r="K84" s="42">
        <v>584</v>
      </c>
      <c r="L84" s="43">
        <f t="shared" si="1"/>
        <v>22192</v>
      </c>
    </row>
    <row r="85" spans="1:12" s="15" customFormat="1" x14ac:dyDescent="0.25">
      <c r="A85" s="9" t="s">
        <v>25</v>
      </c>
      <c r="B85" s="11" t="s">
        <v>428</v>
      </c>
      <c r="C85" s="11"/>
      <c r="D85" s="12" t="s">
        <v>156</v>
      </c>
      <c r="E85" s="13" t="s">
        <v>157</v>
      </c>
      <c r="F85" s="12" t="s">
        <v>20</v>
      </c>
      <c r="G85" s="14">
        <v>1680</v>
      </c>
      <c r="H85" s="14"/>
      <c r="I85" s="14"/>
      <c r="J85" s="44">
        <v>3480</v>
      </c>
      <c r="K85" s="42">
        <v>2.75</v>
      </c>
      <c r="L85" s="43">
        <f t="shared" si="1"/>
        <v>9570</v>
      </c>
    </row>
    <row r="86" spans="1:12" s="15" customFormat="1" x14ac:dyDescent="0.25">
      <c r="A86" s="9" t="s">
        <v>45</v>
      </c>
      <c r="B86" s="11" t="s">
        <v>428</v>
      </c>
      <c r="C86" s="11"/>
      <c r="D86" s="12" t="s">
        <v>158</v>
      </c>
      <c r="E86" s="13" t="s">
        <v>159</v>
      </c>
      <c r="F86" s="12" t="s">
        <v>20</v>
      </c>
      <c r="G86" s="14">
        <v>55</v>
      </c>
      <c r="H86" s="14"/>
      <c r="I86" s="14"/>
      <c r="J86" s="44">
        <v>51</v>
      </c>
      <c r="K86" s="42">
        <v>165</v>
      </c>
      <c r="L86" s="43">
        <f t="shared" si="1"/>
        <v>8415</v>
      </c>
    </row>
    <row r="87" spans="1:12" s="15" customFormat="1" x14ac:dyDescent="0.25">
      <c r="A87" s="9">
        <v>41976</v>
      </c>
      <c r="B87" s="11" t="s">
        <v>428</v>
      </c>
      <c r="C87" s="11"/>
      <c r="D87" s="12" t="s">
        <v>160</v>
      </c>
      <c r="E87" s="13" t="s">
        <v>161</v>
      </c>
      <c r="F87" s="12" t="s">
        <v>28</v>
      </c>
      <c r="G87" s="14">
        <v>26</v>
      </c>
      <c r="H87" s="14"/>
      <c r="I87" s="14"/>
      <c r="J87" s="44">
        <v>26</v>
      </c>
      <c r="K87" s="42">
        <v>26</v>
      </c>
      <c r="L87" s="43">
        <f t="shared" si="1"/>
        <v>676</v>
      </c>
    </row>
    <row r="88" spans="1:12" s="15" customFormat="1" x14ac:dyDescent="0.25">
      <c r="A88" s="9">
        <v>43795</v>
      </c>
      <c r="B88" s="11" t="s">
        <v>428</v>
      </c>
      <c r="C88" s="11"/>
      <c r="D88" s="12" t="s">
        <v>162</v>
      </c>
      <c r="E88" s="13" t="s">
        <v>163</v>
      </c>
      <c r="F88" s="12" t="s">
        <v>28</v>
      </c>
      <c r="G88" s="14">
        <v>116</v>
      </c>
      <c r="H88" s="14"/>
      <c r="I88" s="14">
        <v>1</v>
      </c>
      <c r="J88" s="44">
        <v>86</v>
      </c>
      <c r="K88" s="42">
        <v>34.22</v>
      </c>
      <c r="L88" s="43">
        <f t="shared" si="1"/>
        <v>2942.92</v>
      </c>
    </row>
    <row r="89" spans="1:12" s="15" customFormat="1" x14ac:dyDescent="0.25">
      <c r="A89" s="9">
        <v>42328</v>
      </c>
      <c r="B89" s="11" t="s">
        <v>428</v>
      </c>
      <c r="C89" s="11"/>
      <c r="D89" s="12" t="s">
        <v>164</v>
      </c>
      <c r="E89" s="13" t="s">
        <v>165</v>
      </c>
      <c r="F89" s="12" t="s">
        <v>20</v>
      </c>
      <c r="G89" s="14">
        <v>2</v>
      </c>
      <c r="H89" s="14"/>
      <c r="I89" s="14"/>
      <c r="J89" s="44">
        <v>1</v>
      </c>
      <c r="K89" s="42">
        <v>325</v>
      </c>
      <c r="L89" s="43">
        <f t="shared" si="1"/>
        <v>325</v>
      </c>
    </row>
    <row r="90" spans="1:12" s="15" customFormat="1" x14ac:dyDescent="0.25">
      <c r="A90" s="9">
        <v>44109</v>
      </c>
      <c r="B90" s="11" t="s">
        <v>428</v>
      </c>
      <c r="C90" s="11"/>
      <c r="D90" s="12" t="s">
        <v>166</v>
      </c>
      <c r="E90" s="13" t="s">
        <v>167</v>
      </c>
      <c r="F90" s="12" t="s">
        <v>20</v>
      </c>
      <c r="G90" s="14">
        <v>126</v>
      </c>
      <c r="H90" s="14"/>
      <c r="I90" s="14"/>
      <c r="J90" s="44">
        <v>71</v>
      </c>
      <c r="K90" s="42">
        <v>159.30000000000001</v>
      </c>
      <c r="L90" s="43">
        <f t="shared" si="1"/>
        <v>11310.300000000001</v>
      </c>
    </row>
    <row r="91" spans="1:12" s="15" customFormat="1" x14ac:dyDescent="0.25">
      <c r="A91" s="10">
        <v>44883</v>
      </c>
      <c r="B91" s="11" t="s">
        <v>428</v>
      </c>
      <c r="C91" s="11"/>
      <c r="D91" s="12" t="s">
        <v>168</v>
      </c>
      <c r="E91" s="13" t="s">
        <v>169</v>
      </c>
      <c r="F91" s="12" t="s">
        <v>20</v>
      </c>
      <c r="G91" s="14">
        <v>20</v>
      </c>
      <c r="H91" s="14">
        <v>125</v>
      </c>
      <c r="I91" s="14">
        <v>10</v>
      </c>
      <c r="J91" s="44">
        <v>142</v>
      </c>
      <c r="K91" s="42">
        <v>76.7</v>
      </c>
      <c r="L91" s="43">
        <f t="shared" si="1"/>
        <v>10891.4</v>
      </c>
    </row>
    <row r="92" spans="1:12" s="15" customFormat="1" x14ac:dyDescent="0.25">
      <c r="A92" s="10">
        <v>44883</v>
      </c>
      <c r="B92" s="11" t="s">
        <v>428</v>
      </c>
      <c r="C92" s="11"/>
      <c r="D92" s="12" t="s">
        <v>170</v>
      </c>
      <c r="E92" s="13" t="s">
        <v>171</v>
      </c>
      <c r="F92" s="12" t="s">
        <v>20</v>
      </c>
      <c r="G92" s="14">
        <v>84</v>
      </c>
      <c r="H92" s="14"/>
      <c r="I92" s="14">
        <v>1</v>
      </c>
      <c r="J92" s="44">
        <v>64</v>
      </c>
      <c r="K92" s="42">
        <v>230.1</v>
      </c>
      <c r="L92" s="43">
        <f t="shared" si="1"/>
        <v>14726.4</v>
      </c>
    </row>
    <row r="93" spans="1:12" s="15" customFormat="1" x14ac:dyDescent="0.25">
      <c r="A93" s="9" t="s">
        <v>172</v>
      </c>
      <c r="B93" s="11" t="s">
        <v>428</v>
      </c>
      <c r="C93" s="11"/>
      <c r="D93" s="12" t="s">
        <v>173</v>
      </c>
      <c r="E93" s="13" t="s">
        <v>174</v>
      </c>
      <c r="F93" s="12" t="s">
        <v>20</v>
      </c>
      <c r="G93" s="14">
        <v>240</v>
      </c>
      <c r="H93" s="14"/>
      <c r="I93" s="14"/>
      <c r="J93" s="44">
        <v>240</v>
      </c>
      <c r="K93" s="42">
        <v>4.63</v>
      </c>
      <c r="L93" s="43">
        <f t="shared" si="1"/>
        <v>1111.2</v>
      </c>
    </row>
    <row r="94" spans="1:12" s="15" customFormat="1" x14ac:dyDescent="0.25">
      <c r="A94" s="9" t="s">
        <v>35</v>
      </c>
      <c r="B94" s="11" t="s">
        <v>428</v>
      </c>
      <c r="C94" s="11"/>
      <c r="D94" s="12" t="s">
        <v>175</v>
      </c>
      <c r="E94" s="13" t="s">
        <v>176</v>
      </c>
      <c r="F94" s="12" t="s">
        <v>177</v>
      </c>
      <c r="G94" s="14">
        <v>108</v>
      </c>
      <c r="H94" s="14"/>
      <c r="I94" s="14">
        <v>35</v>
      </c>
      <c r="J94" s="44">
        <v>113</v>
      </c>
      <c r="K94" s="42">
        <v>70</v>
      </c>
      <c r="L94" s="43">
        <f t="shared" si="1"/>
        <v>7910</v>
      </c>
    </row>
    <row r="95" spans="1:12" s="15" customFormat="1" x14ac:dyDescent="0.25">
      <c r="A95" s="9" t="s">
        <v>25</v>
      </c>
      <c r="B95" s="11" t="s">
        <v>428</v>
      </c>
      <c r="C95" s="11"/>
      <c r="D95" s="12" t="s">
        <v>178</v>
      </c>
      <c r="E95" s="13" t="s">
        <v>179</v>
      </c>
      <c r="F95" s="12" t="s">
        <v>177</v>
      </c>
      <c r="G95" s="14">
        <v>14</v>
      </c>
      <c r="H95" s="14"/>
      <c r="I95" s="14">
        <v>1</v>
      </c>
      <c r="J95" s="44">
        <v>63</v>
      </c>
      <c r="K95" s="42">
        <v>49</v>
      </c>
      <c r="L95" s="43">
        <f t="shared" si="1"/>
        <v>3087</v>
      </c>
    </row>
    <row r="96" spans="1:12" s="15" customFormat="1" x14ac:dyDescent="0.25">
      <c r="A96" s="9">
        <v>43795</v>
      </c>
      <c r="B96" s="11" t="s">
        <v>428</v>
      </c>
      <c r="C96" s="11"/>
      <c r="D96" s="12" t="s">
        <v>180</v>
      </c>
      <c r="E96" s="13" t="s">
        <v>181</v>
      </c>
      <c r="F96" s="12" t="s">
        <v>177</v>
      </c>
      <c r="G96" s="14">
        <v>89</v>
      </c>
      <c r="H96" s="14"/>
      <c r="I96" s="14"/>
      <c r="J96" s="44">
        <v>85</v>
      </c>
      <c r="K96" s="42">
        <v>80</v>
      </c>
      <c r="L96" s="43">
        <f t="shared" si="1"/>
        <v>6800</v>
      </c>
    </row>
    <row r="97" spans="1:12" s="15" customFormat="1" x14ac:dyDescent="0.25">
      <c r="A97" s="9" t="s">
        <v>42</v>
      </c>
      <c r="B97" s="11" t="s">
        <v>428</v>
      </c>
      <c r="C97" s="11"/>
      <c r="D97" s="12" t="s">
        <v>182</v>
      </c>
      <c r="E97" s="13" t="s">
        <v>183</v>
      </c>
      <c r="F97" s="12" t="s">
        <v>20</v>
      </c>
      <c r="G97" s="14">
        <v>133</v>
      </c>
      <c r="H97" s="14"/>
      <c r="I97" s="14">
        <v>10</v>
      </c>
      <c r="J97" s="44">
        <v>71</v>
      </c>
      <c r="K97" s="42">
        <v>82.6</v>
      </c>
      <c r="L97" s="43">
        <f t="shared" si="1"/>
        <v>5864.5999999999995</v>
      </c>
    </row>
    <row r="98" spans="1:12" s="15" customFormat="1" x14ac:dyDescent="0.25">
      <c r="A98" s="9" t="s">
        <v>25</v>
      </c>
      <c r="B98" s="11" t="s">
        <v>428</v>
      </c>
      <c r="C98" s="11"/>
      <c r="D98" s="12" t="s">
        <v>184</v>
      </c>
      <c r="E98" s="13" t="s">
        <v>185</v>
      </c>
      <c r="F98" s="12" t="s">
        <v>177</v>
      </c>
      <c r="G98" s="14">
        <v>75</v>
      </c>
      <c r="H98" s="14"/>
      <c r="I98" s="14">
        <v>11</v>
      </c>
      <c r="J98" s="44">
        <v>164</v>
      </c>
      <c r="K98" s="42">
        <v>65</v>
      </c>
      <c r="L98" s="43">
        <f t="shared" si="1"/>
        <v>10660</v>
      </c>
    </row>
    <row r="99" spans="1:12" s="15" customFormat="1" x14ac:dyDescent="0.25">
      <c r="A99" s="10">
        <v>44881</v>
      </c>
      <c r="B99" s="11" t="s">
        <v>428</v>
      </c>
      <c r="C99" s="11"/>
      <c r="D99" s="12"/>
      <c r="E99" s="13" t="s">
        <v>413</v>
      </c>
      <c r="F99" s="12" t="s">
        <v>414</v>
      </c>
      <c r="G99" s="14"/>
      <c r="H99" s="14"/>
      <c r="I99" s="14"/>
      <c r="J99" s="44">
        <v>163</v>
      </c>
      <c r="K99" s="42">
        <v>105.02</v>
      </c>
      <c r="L99" s="43">
        <f t="shared" si="1"/>
        <v>17118.259999999998</v>
      </c>
    </row>
    <row r="100" spans="1:12" s="15" customFormat="1" x14ac:dyDescent="0.25">
      <c r="A100" s="9" t="s">
        <v>13</v>
      </c>
      <c r="B100" s="11" t="s">
        <v>428</v>
      </c>
      <c r="C100" s="11"/>
      <c r="D100" s="12" t="s">
        <v>186</v>
      </c>
      <c r="E100" s="13" t="s">
        <v>187</v>
      </c>
      <c r="F100" s="12" t="s">
        <v>20</v>
      </c>
      <c r="G100" s="14">
        <v>15</v>
      </c>
      <c r="H100" s="14">
        <v>100</v>
      </c>
      <c r="I100" s="14">
        <v>22</v>
      </c>
      <c r="J100" s="44">
        <v>15</v>
      </c>
      <c r="K100" s="42">
        <v>100.44</v>
      </c>
      <c r="L100" s="43">
        <f t="shared" si="1"/>
        <v>1506.6</v>
      </c>
    </row>
    <row r="101" spans="1:12" s="15" customFormat="1" x14ac:dyDescent="0.25">
      <c r="A101" s="9" t="s">
        <v>35</v>
      </c>
      <c r="B101" s="11" t="s">
        <v>428</v>
      </c>
      <c r="C101" s="11"/>
      <c r="D101" s="12" t="s">
        <v>188</v>
      </c>
      <c r="E101" s="13" t="s">
        <v>189</v>
      </c>
      <c r="F101" s="12" t="s">
        <v>20</v>
      </c>
      <c r="G101" s="14"/>
      <c r="H101" s="14"/>
      <c r="I101" s="14"/>
      <c r="J101" s="44">
        <v>320</v>
      </c>
      <c r="K101" s="42">
        <v>23.6</v>
      </c>
      <c r="L101" s="43">
        <f t="shared" si="1"/>
        <v>7552</v>
      </c>
    </row>
    <row r="102" spans="1:12" s="15" customFormat="1" x14ac:dyDescent="0.25">
      <c r="A102" s="9">
        <v>44382</v>
      </c>
      <c r="B102" s="11" t="s">
        <v>428</v>
      </c>
      <c r="C102" s="11"/>
      <c r="D102" s="12" t="s">
        <v>188</v>
      </c>
      <c r="E102" s="13" t="s">
        <v>190</v>
      </c>
      <c r="F102" s="12" t="s">
        <v>20</v>
      </c>
      <c r="G102" s="14">
        <v>116</v>
      </c>
      <c r="H102" s="14"/>
      <c r="I102" s="14"/>
      <c r="J102" s="44">
        <v>112</v>
      </c>
      <c r="K102" s="42">
        <v>43.66</v>
      </c>
      <c r="L102" s="43">
        <f t="shared" si="1"/>
        <v>4889.92</v>
      </c>
    </row>
    <row r="103" spans="1:12" s="15" customFormat="1" x14ac:dyDescent="0.25">
      <c r="A103" s="9">
        <v>44382</v>
      </c>
      <c r="B103" s="11" t="s">
        <v>428</v>
      </c>
      <c r="C103" s="11"/>
      <c r="D103" s="12" t="s">
        <v>191</v>
      </c>
      <c r="E103" s="13" t="s">
        <v>192</v>
      </c>
      <c r="F103" s="12" t="s">
        <v>20</v>
      </c>
      <c r="G103" s="14">
        <v>120</v>
      </c>
      <c r="H103" s="14"/>
      <c r="I103" s="14"/>
      <c r="J103" s="44">
        <v>119</v>
      </c>
      <c r="K103" s="42">
        <v>63.72</v>
      </c>
      <c r="L103" s="43">
        <f t="shared" si="1"/>
        <v>7582.68</v>
      </c>
    </row>
    <row r="104" spans="1:12" s="15" customFormat="1" x14ac:dyDescent="0.25">
      <c r="A104" s="9" t="s">
        <v>35</v>
      </c>
      <c r="B104" s="11" t="s">
        <v>428</v>
      </c>
      <c r="C104" s="11"/>
      <c r="D104" s="12" t="s">
        <v>193</v>
      </c>
      <c r="E104" s="13" t="s">
        <v>194</v>
      </c>
      <c r="F104" s="12" t="s">
        <v>20</v>
      </c>
      <c r="G104" s="14">
        <v>182</v>
      </c>
      <c r="H104" s="14"/>
      <c r="I104" s="14"/>
      <c r="J104" s="44">
        <v>423</v>
      </c>
      <c r="K104" s="42">
        <v>41.3</v>
      </c>
      <c r="L104" s="43">
        <f t="shared" si="1"/>
        <v>17469.899999999998</v>
      </c>
    </row>
    <row r="105" spans="1:12" s="15" customFormat="1" x14ac:dyDescent="0.25">
      <c r="A105" s="9" t="s">
        <v>195</v>
      </c>
      <c r="B105" s="11" t="s">
        <v>428</v>
      </c>
      <c r="C105" s="11"/>
      <c r="D105" s="12" t="s">
        <v>196</v>
      </c>
      <c r="E105" s="13" t="s">
        <v>197</v>
      </c>
      <c r="F105" s="12" t="s">
        <v>20</v>
      </c>
      <c r="G105" s="14">
        <v>46</v>
      </c>
      <c r="H105" s="14"/>
      <c r="I105" s="14">
        <v>2</v>
      </c>
      <c r="J105" s="44">
        <v>55</v>
      </c>
      <c r="K105" s="42">
        <v>306.8</v>
      </c>
      <c r="L105" s="43">
        <f t="shared" si="1"/>
        <v>16874</v>
      </c>
    </row>
    <row r="106" spans="1:12" s="15" customFormat="1" x14ac:dyDescent="0.25">
      <c r="A106" s="9">
        <v>43553</v>
      </c>
      <c r="B106" s="11" t="s">
        <v>428</v>
      </c>
      <c r="C106" s="11"/>
      <c r="D106" s="12" t="s">
        <v>198</v>
      </c>
      <c r="E106" s="13" t="s">
        <v>199</v>
      </c>
      <c r="F106" s="12" t="s">
        <v>20</v>
      </c>
      <c r="G106" s="14">
        <v>21</v>
      </c>
      <c r="H106" s="14"/>
      <c r="I106" s="14"/>
      <c r="J106" s="44">
        <v>19</v>
      </c>
      <c r="K106" s="42">
        <v>94.4</v>
      </c>
      <c r="L106" s="43">
        <f t="shared" si="1"/>
        <v>1793.6000000000001</v>
      </c>
    </row>
    <row r="107" spans="1:12" s="15" customFormat="1" x14ac:dyDescent="0.25">
      <c r="A107" s="10">
        <v>44883</v>
      </c>
      <c r="B107" s="11" t="s">
        <v>428</v>
      </c>
      <c r="C107" s="11"/>
      <c r="D107" s="12" t="s">
        <v>200</v>
      </c>
      <c r="E107" s="13" t="s">
        <v>201</v>
      </c>
      <c r="F107" s="12" t="s">
        <v>20</v>
      </c>
      <c r="G107" s="14">
        <v>36</v>
      </c>
      <c r="H107" s="14"/>
      <c r="I107" s="14">
        <v>3</v>
      </c>
      <c r="J107" s="44">
        <v>82</v>
      </c>
      <c r="K107" s="42">
        <v>151.04</v>
      </c>
      <c r="L107" s="43">
        <f t="shared" si="1"/>
        <v>12385.279999999999</v>
      </c>
    </row>
    <row r="108" spans="1:12" s="15" customFormat="1" x14ac:dyDescent="0.25">
      <c r="A108" s="10" t="s">
        <v>202</v>
      </c>
      <c r="B108" s="11" t="s">
        <v>428</v>
      </c>
      <c r="C108" s="11"/>
      <c r="D108" s="12" t="s">
        <v>203</v>
      </c>
      <c r="E108" s="13" t="s">
        <v>204</v>
      </c>
      <c r="F108" s="12" t="s">
        <v>20</v>
      </c>
      <c r="G108" s="14">
        <v>34</v>
      </c>
      <c r="H108" s="14">
        <v>80</v>
      </c>
      <c r="I108" s="14">
        <v>9</v>
      </c>
      <c r="J108" s="44">
        <v>44</v>
      </c>
      <c r="K108" s="42">
        <v>271.39999999999998</v>
      </c>
      <c r="L108" s="43">
        <f t="shared" si="1"/>
        <v>11941.599999999999</v>
      </c>
    </row>
    <row r="109" spans="1:12" s="15" customFormat="1" x14ac:dyDescent="0.25">
      <c r="A109" s="9" t="s">
        <v>17</v>
      </c>
      <c r="B109" s="11" t="s">
        <v>428</v>
      </c>
      <c r="C109" s="11"/>
      <c r="D109" s="12" t="s">
        <v>205</v>
      </c>
      <c r="E109" s="13" t="s">
        <v>206</v>
      </c>
      <c r="F109" s="12" t="s">
        <v>20</v>
      </c>
      <c r="G109" s="14">
        <v>25000</v>
      </c>
      <c r="H109" s="14"/>
      <c r="I109" s="14">
        <v>4200</v>
      </c>
      <c r="J109" s="44">
        <v>86650</v>
      </c>
      <c r="K109" s="42">
        <v>1.94</v>
      </c>
      <c r="L109" s="43">
        <f t="shared" si="1"/>
        <v>168101</v>
      </c>
    </row>
    <row r="110" spans="1:12" s="15" customFormat="1" x14ac:dyDescent="0.25">
      <c r="A110" s="9">
        <v>43661</v>
      </c>
      <c r="B110" s="11" t="s">
        <v>428</v>
      </c>
      <c r="C110" s="11"/>
      <c r="D110" s="12" t="s">
        <v>207</v>
      </c>
      <c r="E110" s="13" t="s">
        <v>208</v>
      </c>
      <c r="F110" s="12" t="s">
        <v>20</v>
      </c>
      <c r="G110" s="14">
        <v>128</v>
      </c>
      <c r="H110" s="14"/>
      <c r="I110" s="14">
        <v>5</v>
      </c>
      <c r="J110" s="44">
        <v>90</v>
      </c>
      <c r="K110" s="42">
        <v>10</v>
      </c>
      <c r="L110" s="43">
        <f t="shared" si="1"/>
        <v>900</v>
      </c>
    </row>
    <row r="111" spans="1:12" s="15" customFormat="1" ht="22.5" x14ac:dyDescent="0.25">
      <c r="A111" s="9" t="s">
        <v>195</v>
      </c>
      <c r="B111" s="11" t="s">
        <v>428</v>
      </c>
      <c r="C111" s="11"/>
      <c r="D111" s="12" t="s">
        <v>209</v>
      </c>
      <c r="E111" s="13" t="s">
        <v>210</v>
      </c>
      <c r="F111" s="12" t="s">
        <v>20</v>
      </c>
      <c r="G111" s="14">
        <v>83</v>
      </c>
      <c r="H111" s="14"/>
      <c r="I111" s="14"/>
      <c r="J111" s="44">
        <v>107</v>
      </c>
      <c r="K111" s="42">
        <v>70.8</v>
      </c>
      <c r="L111" s="43">
        <f t="shared" si="1"/>
        <v>7575.5999999999995</v>
      </c>
    </row>
    <row r="112" spans="1:12" s="15" customFormat="1" x14ac:dyDescent="0.25">
      <c r="A112" s="9" t="s">
        <v>25</v>
      </c>
      <c r="B112" s="11" t="s">
        <v>428</v>
      </c>
      <c r="C112" s="11"/>
      <c r="D112" s="12" t="s">
        <v>211</v>
      </c>
      <c r="E112" s="13" t="s">
        <v>214</v>
      </c>
      <c r="F112" s="12" t="s">
        <v>20</v>
      </c>
      <c r="G112" s="14">
        <v>18</v>
      </c>
      <c r="H112" s="14"/>
      <c r="I112" s="14">
        <v>5</v>
      </c>
      <c r="J112" s="44">
        <v>16</v>
      </c>
      <c r="K112" s="42">
        <v>11.31</v>
      </c>
      <c r="L112" s="43">
        <f t="shared" si="1"/>
        <v>180.96</v>
      </c>
    </row>
    <row r="113" spans="1:12" s="15" customFormat="1" x14ac:dyDescent="0.25">
      <c r="A113" s="9">
        <v>43795</v>
      </c>
      <c r="B113" s="11" t="s">
        <v>428</v>
      </c>
      <c r="C113" s="11"/>
      <c r="D113" s="12" t="s">
        <v>213</v>
      </c>
      <c r="E113" s="13" t="s">
        <v>212</v>
      </c>
      <c r="F113" s="12" t="s">
        <v>20</v>
      </c>
      <c r="G113" s="14">
        <v>81</v>
      </c>
      <c r="H113" s="14"/>
      <c r="I113" s="14">
        <v>5</v>
      </c>
      <c r="J113" s="44">
        <v>77</v>
      </c>
      <c r="K113" s="42">
        <v>8.26</v>
      </c>
      <c r="L113" s="43">
        <f t="shared" si="1"/>
        <v>636.02</v>
      </c>
    </row>
    <row r="114" spans="1:12" s="15" customFormat="1" x14ac:dyDescent="0.25">
      <c r="A114" s="9">
        <v>43795</v>
      </c>
      <c r="B114" s="11" t="s">
        <v>428</v>
      </c>
      <c r="C114" s="11"/>
      <c r="D114" s="12" t="s">
        <v>215</v>
      </c>
      <c r="E114" s="13" t="s">
        <v>216</v>
      </c>
      <c r="F114" s="12" t="s">
        <v>20</v>
      </c>
      <c r="G114" s="14">
        <v>105</v>
      </c>
      <c r="H114" s="14"/>
      <c r="I114" s="14"/>
      <c r="J114" s="44">
        <v>155</v>
      </c>
      <c r="K114" s="42">
        <v>26.29</v>
      </c>
      <c r="L114" s="43">
        <f t="shared" si="1"/>
        <v>4074.95</v>
      </c>
    </row>
    <row r="115" spans="1:12" s="15" customFormat="1" x14ac:dyDescent="0.25">
      <c r="A115" s="9">
        <v>43795</v>
      </c>
      <c r="B115" s="11" t="s">
        <v>428</v>
      </c>
      <c r="C115" s="11"/>
      <c r="D115" s="12" t="s">
        <v>217</v>
      </c>
      <c r="E115" s="13" t="s">
        <v>218</v>
      </c>
      <c r="F115" s="12" t="s">
        <v>20</v>
      </c>
      <c r="G115" s="14">
        <v>226</v>
      </c>
      <c r="H115" s="14"/>
      <c r="I115" s="14"/>
      <c r="J115" s="44">
        <v>150</v>
      </c>
      <c r="K115" s="42">
        <v>14.75</v>
      </c>
      <c r="L115" s="43">
        <f t="shared" si="1"/>
        <v>2212.5</v>
      </c>
    </row>
    <row r="116" spans="1:12" s="15" customFormat="1" x14ac:dyDescent="0.25">
      <c r="A116" s="9">
        <v>43788</v>
      </c>
      <c r="B116" s="11" t="s">
        <v>428</v>
      </c>
      <c r="C116" s="11"/>
      <c r="D116" s="12" t="s">
        <v>219</v>
      </c>
      <c r="E116" s="13" t="s">
        <v>220</v>
      </c>
      <c r="F116" s="12" t="s">
        <v>20</v>
      </c>
      <c r="G116" s="14">
        <v>146</v>
      </c>
      <c r="H116" s="14"/>
      <c r="I116" s="14"/>
      <c r="J116" s="44">
        <v>125</v>
      </c>
      <c r="K116" s="42">
        <v>14.75</v>
      </c>
      <c r="L116" s="43">
        <f t="shared" si="1"/>
        <v>1843.75</v>
      </c>
    </row>
    <row r="117" spans="1:12" s="15" customFormat="1" x14ac:dyDescent="0.25">
      <c r="A117" s="9">
        <v>43661</v>
      </c>
      <c r="B117" s="11" t="s">
        <v>428</v>
      </c>
      <c r="C117" s="11"/>
      <c r="D117" s="12" t="s">
        <v>221</v>
      </c>
      <c r="E117" s="13" t="s">
        <v>222</v>
      </c>
      <c r="F117" s="12" t="s">
        <v>20</v>
      </c>
      <c r="G117" s="14">
        <v>56</v>
      </c>
      <c r="H117" s="14"/>
      <c r="I117" s="14"/>
      <c r="J117" s="44">
        <v>43</v>
      </c>
      <c r="K117" s="42">
        <v>11.79</v>
      </c>
      <c r="L117" s="43">
        <f t="shared" si="1"/>
        <v>506.96999999999997</v>
      </c>
    </row>
    <row r="118" spans="1:12" s="15" customFormat="1" x14ac:dyDescent="0.25">
      <c r="A118" s="9" t="s">
        <v>25</v>
      </c>
      <c r="B118" s="11" t="s">
        <v>428</v>
      </c>
      <c r="C118" s="11"/>
      <c r="D118" s="12" t="s">
        <v>223</v>
      </c>
      <c r="E118" s="13" t="s">
        <v>224</v>
      </c>
      <c r="F118" s="12" t="s">
        <v>20</v>
      </c>
      <c r="G118" s="14">
        <v>10</v>
      </c>
      <c r="H118" s="14"/>
      <c r="I118" s="14"/>
      <c r="J118" s="44">
        <v>48</v>
      </c>
      <c r="K118" s="42">
        <v>14.75</v>
      </c>
      <c r="L118" s="43">
        <f t="shared" si="1"/>
        <v>708</v>
      </c>
    </row>
    <row r="119" spans="1:12" s="15" customFormat="1" x14ac:dyDescent="0.25">
      <c r="A119" s="9">
        <v>44097</v>
      </c>
      <c r="B119" s="11" t="s">
        <v>428</v>
      </c>
      <c r="C119" s="11"/>
      <c r="D119" s="12" t="s">
        <v>225</v>
      </c>
      <c r="E119" s="13" t="s">
        <v>226</v>
      </c>
      <c r="F119" s="12" t="s">
        <v>20</v>
      </c>
      <c r="G119" s="14">
        <v>109</v>
      </c>
      <c r="H119" s="14"/>
      <c r="I119" s="14"/>
      <c r="J119" s="44">
        <v>30</v>
      </c>
      <c r="K119" s="42">
        <v>50</v>
      </c>
      <c r="L119" s="43">
        <f t="shared" si="1"/>
        <v>1500</v>
      </c>
    </row>
    <row r="120" spans="1:12" s="15" customFormat="1" x14ac:dyDescent="0.25">
      <c r="A120" s="9" t="s">
        <v>45</v>
      </c>
      <c r="B120" s="11" t="s">
        <v>428</v>
      </c>
      <c r="C120" s="11"/>
      <c r="D120" s="12" t="s">
        <v>227</v>
      </c>
      <c r="E120" s="13" t="s">
        <v>228</v>
      </c>
      <c r="F120" s="12" t="s">
        <v>20</v>
      </c>
      <c r="G120" s="14">
        <v>54</v>
      </c>
      <c r="H120" s="14"/>
      <c r="I120" s="14"/>
      <c r="J120" s="44">
        <v>57</v>
      </c>
      <c r="K120" s="42">
        <v>218.6</v>
      </c>
      <c r="L120" s="43">
        <f t="shared" si="1"/>
        <v>12460.199999999999</v>
      </c>
    </row>
    <row r="121" spans="1:12" s="15" customFormat="1" x14ac:dyDescent="0.25">
      <c r="A121" s="9" t="s">
        <v>42</v>
      </c>
      <c r="B121" s="11" t="s">
        <v>428</v>
      </c>
      <c r="C121" s="11"/>
      <c r="D121" s="12" t="s">
        <v>229</v>
      </c>
      <c r="E121" s="13" t="s">
        <v>230</v>
      </c>
      <c r="F121" s="12" t="s">
        <v>20</v>
      </c>
      <c r="G121" s="14">
        <v>114</v>
      </c>
      <c r="H121" s="14"/>
      <c r="I121" s="14"/>
      <c r="J121" s="44">
        <v>47</v>
      </c>
      <c r="K121" s="42">
        <v>153.4</v>
      </c>
      <c r="L121" s="43">
        <f t="shared" si="1"/>
        <v>7209.8</v>
      </c>
    </row>
    <row r="122" spans="1:12" s="15" customFormat="1" x14ac:dyDescent="0.25">
      <c r="A122" s="10">
        <v>44879</v>
      </c>
      <c r="B122" s="11" t="s">
        <v>428</v>
      </c>
      <c r="C122" s="11"/>
      <c r="D122" s="12" t="s">
        <v>231</v>
      </c>
      <c r="E122" s="13" t="s">
        <v>232</v>
      </c>
      <c r="F122" s="12" t="s">
        <v>20</v>
      </c>
      <c r="G122" s="14">
        <v>60</v>
      </c>
      <c r="H122" s="14">
        <v>50</v>
      </c>
      <c r="I122" s="14"/>
      <c r="J122" s="44">
        <v>81</v>
      </c>
      <c r="K122" s="42">
        <v>325</v>
      </c>
      <c r="L122" s="43">
        <f t="shared" si="1"/>
        <v>26325</v>
      </c>
    </row>
    <row r="123" spans="1:12" s="15" customFormat="1" x14ac:dyDescent="0.25">
      <c r="A123" s="9" t="s">
        <v>42</v>
      </c>
      <c r="B123" s="11" t="s">
        <v>428</v>
      </c>
      <c r="C123" s="11"/>
      <c r="D123" s="12" t="s">
        <v>233</v>
      </c>
      <c r="E123" s="13" t="s">
        <v>234</v>
      </c>
      <c r="F123" s="12" t="s">
        <v>20</v>
      </c>
      <c r="G123" s="14">
        <v>44</v>
      </c>
      <c r="H123" s="14"/>
      <c r="I123" s="14">
        <v>8</v>
      </c>
      <c r="J123" s="44">
        <v>29</v>
      </c>
      <c r="K123" s="42">
        <v>708</v>
      </c>
      <c r="L123" s="43">
        <f t="shared" si="1"/>
        <v>20532</v>
      </c>
    </row>
    <row r="124" spans="1:12" s="15" customFormat="1" x14ac:dyDescent="0.25">
      <c r="A124" s="10">
        <v>44883</v>
      </c>
      <c r="B124" s="11" t="s">
        <v>428</v>
      </c>
      <c r="C124" s="11"/>
      <c r="D124" s="12" t="s">
        <v>260</v>
      </c>
      <c r="E124" s="13" t="s">
        <v>421</v>
      </c>
      <c r="F124" s="12" t="s">
        <v>415</v>
      </c>
      <c r="G124" s="14"/>
      <c r="H124" s="14"/>
      <c r="I124" s="14"/>
      <c r="J124" s="44">
        <v>132</v>
      </c>
      <c r="K124" s="42">
        <v>126.85</v>
      </c>
      <c r="L124" s="43">
        <f t="shared" si="1"/>
        <v>16744.2</v>
      </c>
    </row>
    <row r="125" spans="1:12" s="15" customFormat="1" ht="22.5" x14ac:dyDescent="0.25">
      <c r="A125" s="10">
        <v>44883</v>
      </c>
      <c r="B125" s="11" t="s">
        <v>428</v>
      </c>
      <c r="C125" s="11"/>
      <c r="D125" s="12" t="s">
        <v>235</v>
      </c>
      <c r="E125" s="13" t="s">
        <v>236</v>
      </c>
      <c r="F125" s="12" t="s">
        <v>20</v>
      </c>
      <c r="G125" s="14">
        <v>313</v>
      </c>
      <c r="H125" s="14"/>
      <c r="I125" s="14">
        <v>154</v>
      </c>
      <c r="J125" s="44">
        <v>540</v>
      </c>
      <c r="K125" s="42">
        <v>76.7</v>
      </c>
      <c r="L125" s="43">
        <f t="shared" si="1"/>
        <v>41418</v>
      </c>
    </row>
    <row r="126" spans="1:12" s="15" customFormat="1" ht="22.5" x14ac:dyDescent="0.25">
      <c r="A126" s="9">
        <v>42328</v>
      </c>
      <c r="B126" s="11" t="s">
        <v>428</v>
      </c>
      <c r="C126" s="11"/>
      <c r="D126" s="12" t="s">
        <v>237</v>
      </c>
      <c r="E126" s="13" t="s">
        <v>238</v>
      </c>
      <c r="F126" s="12" t="s">
        <v>20</v>
      </c>
      <c r="G126" s="14">
        <v>196</v>
      </c>
      <c r="H126" s="14"/>
      <c r="I126" s="14">
        <v>10</v>
      </c>
      <c r="J126" s="44">
        <v>160</v>
      </c>
      <c r="K126" s="42">
        <v>43</v>
      </c>
      <c r="L126" s="43">
        <f t="shared" si="1"/>
        <v>6880</v>
      </c>
    </row>
    <row r="127" spans="1:12" s="15" customFormat="1" x14ac:dyDescent="0.25">
      <c r="A127" s="9">
        <v>44159</v>
      </c>
      <c r="B127" s="11" t="s">
        <v>428</v>
      </c>
      <c r="C127" s="11"/>
      <c r="D127" s="12" t="s">
        <v>240</v>
      </c>
      <c r="E127" s="13" t="s">
        <v>241</v>
      </c>
      <c r="F127" s="12" t="s">
        <v>20</v>
      </c>
      <c r="G127" s="14">
        <v>4</v>
      </c>
      <c r="H127" s="14"/>
      <c r="I127" s="14">
        <v>1</v>
      </c>
      <c r="J127" s="44">
        <v>5</v>
      </c>
      <c r="K127" s="42">
        <v>550</v>
      </c>
      <c r="L127" s="43">
        <f t="shared" si="1"/>
        <v>2750</v>
      </c>
    </row>
    <row r="128" spans="1:12" s="15" customFormat="1" x14ac:dyDescent="0.25">
      <c r="A128" s="9">
        <v>42760</v>
      </c>
      <c r="B128" s="11" t="s">
        <v>428</v>
      </c>
      <c r="C128" s="11"/>
      <c r="D128" s="12" t="s">
        <v>242</v>
      </c>
      <c r="E128" s="13" t="s">
        <v>243</v>
      </c>
      <c r="F128" s="12" t="s">
        <v>20</v>
      </c>
      <c r="G128" s="14">
        <v>124</v>
      </c>
      <c r="H128" s="14"/>
      <c r="I128" s="14"/>
      <c r="J128" s="44">
        <v>116</v>
      </c>
      <c r="K128" s="42">
        <v>51.74</v>
      </c>
      <c r="L128" s="43">
        <f t="shared" si="1"/>
        <v>6001.84</v>
      </c>
    </row>
    <row r="129" spans="1:12" s="15" customFormat="1" x14ac:dyDescent="0.25">
      <c r="A129" s="9" t="s">
        <v>35</v>
      </c>
      <c r="B129" s="11" t="s">
        <v>428</v>
      </c>
      <c r="C129" s="11"/>
      <c r="D129" s="12" t="s">
        <v>244</v>
      </c>
      <c r="E129" s="13" t="s">
        <v>245</v>
      </c>
      <c r="F129" s="12" t="s">
        <v>20</v>
      </c>
      <c r="G129" s="14">
        <v>108</v>
      </c>
      <c r="H129" s="14"/>
      <c r="I129" s="14">
        <v>10</v>
      </c>
      <c r="J129" s="44">
        <v>81</v>
      </c>
      <c r="K129" s="42">
        <v>118</v>
      </c>
      <c r="L129" s="43">
        <f t="shared" si="1"/>
        <v>9558</v>
      </c>
    </row>
    <row r="130" spans="1:12" s="15" customFormat="1" x14ac:dyDescent="0.25">
      <c r="A130" s="9">
        <v>43095</v>
      </c>
      <c r="B130" s="11" t="s">
        <v>428</v>
      </c>
      <c r="C130" s="11"/>
      <c r="D130" s="12" t="s">
        <v>246</v>
      </c>
      <c r="E130" s="13" t="s">
        <v>247</v>
      </c>
      <c r="F130" s="12" t="s">
        <v>20</v>
      </c>
      <c r="G130" s="14">
        <v>18</v>
      </c>
      <c r="H130" s="14"/>
      <c r="I130" s="14"/>
      <c r="J130" s="44">
        <v>16</v>
      </c>
      <c r="K130" s="42">
        <v>166</v>
      </c>
      <c r="L130" s="43">
        <f t="shared" si="1"/>
        <v>2656</v>
      </c>
    </row>
    <row r="131" spans="1:12" s="15" customFormat="1" x14ac:dyDescent="0.25">
      <c r="A131" s="9" t="s">
        <v>35</v>
      </c>
      <c r="B131" s="11" t="s">
        <v>428</v>
      </c>
      <c r="C131" s="11"/>
      <c r="D131" s="12" t="s">
        <v>248</v>
      </c>
      <c r="E131" s="13" t="s">
        <v>249</v>
      </c>
      <c r="F131" s="12" t="s">
        <v>20</v>
      </c>
      <c r="G131" s="14">
        <v>6</v>
      </c>
      <c r="H131" s="14"/>
      <c r="I131" s="14"/>
      <c r="J131" s="44">
        <v>8</v>
      </c>
      <c r="K131" s="42">
        <v>365</v>
      </c>
      <c r="L131" s="43">
        <f t="shared" si="1"/>
        <v>2920</v>
      </c>
    </row>
    <row r="132" spans="1:12" s="15" customFormat="1" x14ac:dyDescent="0.25">
      <c r="A132" s="9" t="s">
        <v>25</v>
      </c>
      <c r="B132" s="11" t="s">
        <v>428</v>
      </c>
      <c r="C132" s="11"/>
      <c r="D132" s="12" t="s">
        <v>250</v>
      </c>
      <c r="E132" s="13" t="s">
        <v>251</v>
      </c>
      <c r="F132" s="12" t="s">
        <v>20</v>
      </c>
      <c r="G132" s="14">
        <v>10</v>
      </c>
      <c r="H132" s="14"/>
      <c r="I132" s="14">
        <v>2</v>
      </c>
      <c r="J132" s="44">
        <v>29</v>
      </c>
      <c r="K132" s="42">
        <v>29.5</v>
      </c>
      <c r="L132" s="43">
        <f t="shared" si="1"/>
        <v>855.5</v>
      </c>
    </row>
    <row r="133" spans="1:12" s="15" customFormat="1" x14ac:dyDescent="0.25">
      <c r="A133" s="9" t="s">
        <v>25</v>
      </c>
      <c r="B133" s="11" t="s">
        <v>428</v>
      </c>
      <c r="C133" s="11"/>
      <c r="D133" s="12" t="s">
        <v>252</v>
      </c>
      <c r="E133" s="13" t="s">
        <v>253</v>
      </c>
      <c r="F133" s="12" t="s">
        <v>20</v>
      </c>
      <c r="G133" s="14">
        <v>9</v>
      </c>
      <c r="H133" s="14"/>
      <c r="I133" s="14"/>
      <c r="J133" s="44">
        <v>25</v>
      </c>
      <c r="K133" s="42">
        <v>94.4</v>
      </c>
      <c r="L133" s="43">
        <f t="shared" si="1"/>
        <v>2360</v>
      </c>
    </row>
    <row r="134" spans="1:12" s="15" customFormat="1" x14ac:dyDescent="0.25">
      <c r="A134" s="9">
        <v>43795</v>
      </c>
      <c r="B134" s="11" t="s">
        <v>428</v>
      </c>
      <c r="C134" s="11"/>
      <c r="D134" s="12" t="s">
        <v>254</v>
      </c>
      <c r="E134" s="13" t="s">
        <v>255</v>
      </c>
      <c r="F134" s="12" t="s">
        <v>20</v>
      </c>
      <c r="G134" s="14">
        <v>225</v>
      </c>
      <c r="H134" s="14"/>
      <c r="I134" s="14">
        <v>8</v>
      </c>
      <c r="J134" s="44">
        <v>131</v>
      </c>
      <c r="K134" s="42">
        <v>12.98</v>
      </c>
      <c r="L134" s="43">
        <f t="shared" si="1"/>
        <v>1700.38</v>
      </c>
    </row>
    <row r="135" spans="1:12" s="15" customFormat="1" x14ac:dyDescent="0.25">
      <c r="A135" s="9">
        <v>44867</v>
      </c>
      <c r="B135" s="11" t="s">
        <v>428</v>
      </c>
      <c r="C135" s="11"/>
      <c r="D135" s="12" t="s">
        <v>256</v>
      </c>
      <c r="E135" s="13" t="s">
        <v>257</v>
      </c>
      <c r="F135" s="12" t="s">
        <v>20</v>
      </c>
      <c r="G135" s="14">
        <v>22</v>
      </c>
      <c r="H135" s="14"/>
      <c r="I135" s="14"/>
      <c r="J135" s="44">
        <v>240</v>
      </c>
      <c r="K135" s="42">
        <v>41.3</v>
      </c>
      <c r="L135" s="43">
        <f t="shared" si="1"/>
        <v>9912</v>
      </c>
    </row>
    <row r="136" spans="1:12" s="15" customFormat="1" x14ac:dyDescent="0.25">
      <c r="A136" s="9" t="s">
        <v>35</v>
      </c>
      <c r="B136" s="11" t="s">
        <v>428</v>
      </c>
      <c r="C136" s="11"/>
      <c r="D136" s="12" t="s">
        <v>258</v>
      </c>
      <c r="E136" s="13" t="s">
        <v>259</v>
      </c>
      <c r="F136" s="12" t="s">
        <v>20</v>
      </c>
      <c r="G136" s="14">
        <v>140</v>
      </c>
      <c r="H136" s="14"/>
      <c r="I136" s="14">
        <v>15</v>
      </c>
      <c r="J136" s="44">
        <v>66</v>
      </c>
      <c r="K136" s="42">
        <v>28.5</v>
      </c>
      <c r="L136" s="43">
        <f t="shared" si="1"/>
        <v>1881</v>
      </c>
    </row>
    <row r="137" spans="1:12" s="15" customFormat="1" x14ac:dyDescent="0.25">
      <c r="A137" s="9" t="s">
        <v>42</v>
      </c>
      <c r="B137" s="11" t="s">
        <v>428</v>
      </c>
      <c r="C137" s="11"/>
      <c r="D137" s="12" t="s">
        <v>260</v>
      </c>
      <c r="E137" s="13" t="s">
        <v>261</v>
      </c>
      <c r="F137" s="12" t="s">
        <v>20</v>
      </c>
      <c r="G137" s="14">
        <v>82</v>
      </c>
      <c r="H137" s="14"/>
      <c r="I137" s="14">
        <v>7</v>
      </c>
      <c r="J137" s="44">
        <v>34</v>
      </c>
      <c r="K137" s="42">
        <v>678.5</v>
      </c>
      <c r="L137" s="43">
        <f t="shared" si="1"/>
        <v>23069</v>
      </c>
    </row>
    <row r="138" spans="1:12" s="15" customFormat="1" x14ac:dyDescent="0.25">
      <c r="A138" s="9">
        <v>43062</v>
      </c>
      <c r="B138" s="11" t="s">
        <v>428</v>
      </c>
      <c r="C138" s="11"/>
      <c r="D138" s="12" t="s">
        <v>262</v>
      </c>
      <c r="E138" s="13" t="s">
        <v>263</v>
      </c>
      <c r="F138" s="12" t="s">
        <v>20</v>
      </c>
      <c r="G138" s="14">
        <v>42</v>
      </c>
      <c r="H138" s="14"/>
      <c r="I138" s="14"/>
      <c r="J138" s="44">
        <v>33</v>
      </c>
      <c r="K138" s="42">
        <v>80.239999999999995</v>
      </c>
      <c r="L138" s="43">
        <f t="shared" ref="L138:L201" si="2">+J138*K138</f>
        <v>2647.9199999999996</v>
      </c>
    </row>
    <row r="139" spans="1:12" s="15" customFormat="1" x14ac:dyDescent="0.25">
      <c r="A139" s="9" t="s">
        <v>35</v>
      </c>
      <c r="B139" s="11" t="s">
        <v>428</v>
      </c>
      <c r="C139" s="11"/>
      <c r="D139" s="12" t="s">
        <v>264</v>
      </c>
      <c r="E139" s="13" t="s">
        <v>265</v>
      </c>
      <c r="F139" s="12" t="s">
        <v>20</v>
      </c>
      <c r="G139" s="14">
        <v>56</v>
      </c>
      <c r="H139" s="14"/>
      <c r="I139" s="14">
        <v>3</v>
      </c>
      <c r="J139" s="44">
        <v>70</v>
      </c>
      <c r="K139" s="42">
        <v>6.49</v>
      </c>
      <c r="L139" s="43">
        <f t="shared" si="2"/>
        <v>454.3</v>
      </c>
    </row>
    <row r="140" spans="1:12" s="15" customFormat="1" x14ac:dyDescent="0.25">
      <c r="A140" s="9">
        <v>44109</v>
      </c>
      <c r="B140" s="11" t="s">
        <v>428</v>
      </c>
      <c r="C140" s="11"/>
      <c r="D140" s="12" t="s">
        <v>266</v>
      </c>
      <c r="E140" s="13" t="s">
        <v>267</v>
      </c>
      <c r="F140" s="12" t="s">
        <v>20</v>
      </c>
      <c r="G140" s="14">
        <v>174</v>
      </c>
      <c r="H140" s="14"/>
      <c r="I140" s="14"/>
      <c r="J140" s="44">
        <v>175</v>
      </c>
      <c r="K140" s="42">
        <v>26.29</v>
      </c>
      <c r="L140" s="43">
        <f t="shared" si="2"/>
        <v>4600.75</v>
      </c>
    </row>
    <row r="141" spans="1:12" s="15" customFormat="1" x14ac:dyDescent="0.25">
      <c r="A141" s="9">
        <v>43661</v>
      </c>
      <c r="B141" s="11" t="s">
        <v>428</v>
      </c>
      <c r="C141" s="11"/>
      <c r="D141" s="12" t="s">
        <v>268</v>
      </c>
      <c r="E141" s="13" t="s">
        <v>269</v>
      </c>
      <c r="F141" s="12" t="s">
        <v>20</v>
      </c>
      <c r="G141" s="14">
        <v>912</v>
      </c>
      <c r="H141" s="14"/>
      <c r="I141" s="14"/>
      <c r="J141" s="44">
        <v>814</v>
      </c>
      <c r="K141" s="42">
        <v>12.2</v>
      </c>
      <c r="L141" s="43">
        <f t="shared" si="2"/>
        <v>9930.7999999999993</v>
      </c>
    </row>
    <row r="142" spans="1:12" s="15" customFormat="1" x14ac:dyDescent="0.25">
      <c r="A142" s="9">
        <v>43661</v>
      </c>
      <c r="B142" s="11" t="s">
        <v>428</v>
      </c>
      <c r="C142" s="11"/>
      <c r="D142" s="12"/>
      <c r="E142" s="13" t="s">
        <v>425</v>
      </c>
      <c r="F142" s="12" t="s">
        <v>20</v>
      </c>
      <c r="G142" s="14"/>
      <c r="H142" s="14"/>
      <c r="I142" s="14"/>
      <c r="J142" s="44">
        <v>6</v>
      </c>
      <c r="K142" s="42">
        <v>12.2</v>
      </c>
      <c r="L142" s="43">
        <f t="shared" si="2"/>
        <v>73.199999999999989</v>
      </c>
    </row>
    <row r="143" spans="1:12" s="15" customFormat="1" x14ac:dyDescent="0.25">
      <c r="A143" s="9">
        <v>43004</v>
      </c>
      <c r="B143" s="11" t="s">
        <v>428</v>
      </c>
      <c r="C143" s="11"/>
      <c r="D143" s="12" t="s">
        <v>270</v>
      </c>
      <c r="E143" s="13" t="s">
        <v>271</v>
      </c>
      <c r="F143" s="12" t="s">
        <v>20</v>
      </c>
      <c r="G143" s="14">
        <v>384</v>
      </c>
      <c r="H143" s="14"/>
      <c r="I143" s="14"/>
      <c r="J143" s="44">
        <v>329</v>
      </c>
      <c r="K143" s="42">
        <v>10.09</v>
      </c>
      <c r="L143" s="43">
        <f t="shared" si="2"/>
        <v>3319.61</v>
      </c>
    </row>
    <row r="144" spans="1:12" s="15" customFormat="1" x14ac:dyDescent="0.25">
      <c r="A144" s="9">
        <v>43676</v>
      </c>
      <c r="B144" s="11" t="s">
        <v>428</v>
      </c>
      <c r="C144" s="11"/>
      <c r="D144" s="12" t="s">
        <v>272</v>
      </c>
      <c r="E144" s="13" t="s">
        <v>273</v>
      </c>
      <c r="F144" s="12" t="s">
        <v>20</v>
      </c>
      <c r="G144" s="14">
        <v>120</v>
      </c>
      <c r="H144" s="14"/>
      <c r="I144" s="14"/>
      <c r="J144" s="44">
        <v>110</v>
      </c>
      <c r="K144" s="42">
        <v>29.5</v>
      </c>
      <c r="L144" s="43">
        <f t="shared" si="2"/>
        <v>3245</v>
      </c>
    </row>
    <row r="145" spans="1:12" s="15" customFormat="1" x14ac:dyDescent="0.25">
      <c r="A145" s="9">
        <v>43032</v>
      </c>
      <c r="B145" s="11" t="s">
        <v>428</v>
      </c>
      <c r="C145" s="11"/>
      <c r="D145" s="12" t="s">
        <v>274</v>
      </c>
      <c r="E145" s="13" t="s">
        <v>275</v>
      </c>
      <c r="F145" s="12" t="s">
        <v>20</v>
      </c>
      <c r="G145" s="14">
        <v>94</v>
      </c>
      <c r="H145" s="14"/>
      <c r="I145" s="14"/>
      <c r="J145" s="44">
        <v>68</v>
      </c>
      <c r="K145" s="42">
        <v>324.5</v>
      </c>
      <c r="L145" s="43">
        <f t="shared" si="2"/>
        <v>22066</v>
      </c>
    </row>
    <row r="146" spans="1:12" s="15" customFormat="1" x14ac:dyDescent="0.25">
      <c r="A146" s="9">
        <v>43032</v>
      </c>
      <c r="B146" s="11" t="s">
        <v>428</v>
      </c>
      <c r="C146" s="11"/>
      <c r="D146" s="12" t="s">
        <v>276</v>
      </c>
      <c r="E146" s="13" t="s">
        <v>277</v>
      </c>
      <c r="F146" s="12" t="s">
        <v>20</v>
      </c>
      <c r="G146" s="14">
        <v>1</v>
      </c>
      <c r="H146" s="14"/>
      <c r="I146" s="14"/>
      <c r="J146" s="44">
        <v>1</v>
      </c>
      <c r="K146" s="42">
        <v>613.6</v>
      </c>
      <c r="L146" s="43">
        <f t="shared" si="2"/>
        <v>613.6</v>
      </c>
    </row>
    <row r="147" spans="1:12" s="15" customFormat="1" x14ac:dyDescent="0.25">
      <c r="A147" s="9">
        <v>44867</v>
      </c>
      <c r="B147" s="11" t="s">
        <v>428</v>
      </c>
      <c r="C147" s="11"/>
      <c r="D147" s="12" t="s">
        <v>278</v>
      </c>
      <c r="E147" s="13" t="s">
        <v>279</v>
      </c>
      <c r="F147" s="12" t="s">
        <v>20</v>
      </c>
      <c r="G147" s="14">
        <v>453</v>
      </c>
      <c r="H147" s="14"/>
      <c r="I147" s="14">
        <v>150</v>
      </c>
      <c r="J147" s="44">
        <v>745</v>
      </c>
      <c r="K147" s="42">
        <v>357.82</v>
      </c>
      <c r="L147" s="43">
        <f t="shared" si="2"/>
        <v>266575.90000000002</v>
      </c>
    </row>
    <row r="148" spans="1:12" s="15" customFormat="1" x14ac:dyDescent="0.25">
      <c r="A148" s="9">
        <v>43662</v>
      </c>
      <c r="B148" s="11" t="s">
        <v>428</v>
      </c>
      <c r="C148" s="11"/>
      <c r="D148" s="12" t="s">
        <v>280</v>
      </c>
      <c r="E148" s="13" t="s">
        <v>281</v>
      </c>
      <c r="F148" s="12" t="s">
        <v>20</v>
      </c>
      <c r="G148" s="14">
        <v>117</v>
      </c>
      <c r="H148" s="14"/>
      <c r="I148" s="14"/>
      <c r="J148" s="44">
        <v>120</v>
      </c>
      <c r="K148" s="42">
        <v>226.89</v>
      </c>
      <c r="L148" s="43">
        <f t="shared" si="2"/>
        <v>27226.799999999999</v>
      </c>
    </row>
    <row r="149" spans="1:12" s="15" customFormat="1" x14ac:dyDescent="0.25">
      <c r="A149" s="9">
        <v>43661</v>
      </c>
      <c r="B149" s="11" t="s">
        <v>428</v>
      </c>
      <c r="C149" s="11"/>
      <c r="D149" s="12" t="s">
        <v>282</v>
      </c>
      <c r="E149" s="13" t="s">
        <v>283</v>
      </c>
      <c r="F149" s="12" t="s">
        <v>20</v>
      </c>
      <c r="G149" s="14">
        <v>182</v>
      </c>
      <c r="H149" s="14"/>
      <c r="I149" s="14">
        <v>11</v>
      </c>
      <c r="J149" s="44">
        <v>140</v>
      </c>
      <c r="K149" s="42">
        <v>240.72</v>
      </c>
      <c r="L149" s="43">
        <f t="shared" si="2"/>
        <v>33700.800000000003</v>
      </c>
    </row>
    <row r="150" spans="1:12" s="15" customFormat="1" ht="22.5" x14ac:dyDescent="0.25">
      <c r="A150" s="9">
        <v>43784</v>
      </c>
      <c r="B150" s="11" t="s">
        <v>428</v>
      </c>
      <c r="C150" s="11"/>
      <c r="D150" s="12" t="s">
        <v>239</v>
      </c>
      <c r="E150" s="13" t="s">
        <v>284</v>
      </c>
      <c r="F150" s="12" t="s">
        <v>20</v>
      </c>
      <c r="G150" s="14">
        <v>20</v>
      </c>
      <c r="H150" s="14"/>
      <c r="I150" s="14">
        <v>1</v>
      </c>
      <c r="J150" s="44">
        <v>1</v>
      </c>
      <c r="K150" s="42">
        <v>737.5</v>
      </c>
      <c r="L150" s="43">
        <f t="shared" si="2"/>
        <v>737.5</v>
      </c>
    </row>
    <row r="151" spans="1:12" s="15" customFormat="1" ht="22.5" x14ac:dyDescent="0.25">
      <c r="A151" s="9" t="s">
        <v>35</v>
      </c>
      <c r="B151" s="11" t="s">
        <v>428</v>
      </c>
      <c r="C151" s="11"/>
      <c r="D151" s="12" t="s">
        <v>285</v>
      </c>
      <c r="E151" s="13" t="s">
        <v>286</v>
      </c>
      <c r="F151" s="12" t="s">
        <v>20</v>
      </c>
      <c r="G151" s="14">
        <v>28</v>
      </c>
      <c r="H151" s="14"/>
      <c r="I151" s="14"/>
      <c r="J151" s="44">
        <v>30</v>
      </c>
      <c r="K151" s="42">
        <v>738.25</v>
      </c>
      <c r="L151" s="43">
        <f t="shared" si="2"/>
        <v>22147.5</v>
      </c>
    </row>
    <row r="152" spans="1:12" s="15" customFormat="1" ht="22.5" x14ac:dyDescent="0.25">
      <c r="A152" s="9">
        <v>43490</v>
      </c>
      <c r="B152" s="11" t="s">
        <v>428</v>
      </c>
      <c r="C152" s="11"/>
      <c r="D152" s="12" t="s">
        <v>287</v>
      </c>
      <c r="E152" s="13" t="s">
        <v>288</v>
      </c>
      <c r="F152" s="12" t="s">
        <v>20</v>
      </c>
      <c r="G152" s="14">
        <v>7</v>
      </c>
      <c r="H152" s="14"/>
      <c r="I152" s="14"/>
      <c r="J152" s="44">
        <v>8</v>
      </c>
      <c r="K152" s="42">
        <v>1416</v>
      </c>
      <c r="L152" s="43">
        <f t="shared" si="2"/>
        <v>11328</v>
      </c>
    </row>
    <row r="153" spans="1:12" s="15" customFormat="1" x14ac:dyDescent="0.25">
      <c r="A153" s="9">
        <v>43095</v>
      </c>
      <c r="B153" s="11" t="s">
        <v>428</v>
      </c>
      <c r="C153" s="11"/>
      <c r="D153" s="12" t="s">
        <v>289</v>
      </c>
      <c r="E153" s="13" t="s">
        <v>290</v>
      </c>
      <c r="F153" s="12" t="s">
        <v>20</v>
      </c>
      <c r="G153" s="14">
        <v>52</v>
      </c>
      <c r="H153" s="14"/>
      <c r="I153" s="14"/>
      <c r="J153" s="44">
        <v>109</v>
      </c>
      <c r="K153" s="42">
        <v>27.47</v>
      </c>
      <c r="L153" s="43">
        <f t="shared" si="2"/>
        <v>2994.23</v>
      </c>
    </row>
    <row r="154" spans="1:12" s="15" customFormat="1" x14ac:dyDescent="0.25">
      <c r="A154" s="9" t="s">
        <v>195</v>
      </c>
      <c r="B154" s="11" t="s">
        <v>428</v>
      </c>
      <c r="C154" s="11"/>
      <c r="D154" s="12" t="s">
        <v>291</v>
      </c>
      <c r="E154" s="13" t="s">
        <v>292</v>
      </c>
      <c r="F154" s="12" t="s">
        <v>20</v>
      </c>
      <c r="G154" s="14">
        <v>26</v>
      </c>
      <c r="H154" s="14"/>
      <c r="I154" s="14"/>
      <c r="J154" s="44">
        <v>29</v>
      </c>
      <c r="K154" s="42">
        <v>29.5</v>
      </c>
      <c r="L154" s="43">
        <f t="shared" si="2"/>
        <v>855.5</v>
      </c>
    </row>
    <row r="155" spans="1:12" s="15" customFormat="1" x14ac:dyDescent="0.25">
      <c r="A155" s="9">
        <v>44795</v>
      </c>
      <c r="B155" s="11" t="s">
        <v>428</v>
      </c>
      <c r="C155" s="11"/>
      <c r="D155" s="12" t="s">
        <v>293</v>
      </c>
      <c r="E155" s="13" t="s">
        <v>294</v>
      </c>
      <c r="F155" s="12" t="s">
        <v>20</v>
      </c>
      <c r="G155" s="14">
        <v>735</v>
      </c>
      <c r="H155" s="14"/>
      <c r="I155" s="14">
        <v>24</v>
      </c>
      <c r="J155" s="44">
        <v>1490</v>
      </c>
      <c r="K155" s="42">
        <v>3.93</v>
      </c>
      <c r="L155" s="43">
        <f t="shared" si="2"/>
        <v>5855.7</v>
      </c>
    </row>
    <row r="156" spans="1:12" s="15" customFormat="1" x14ac:dyDescent="0.25">
      <c r="A156" s="10">
        <v>44881</v>
      </c>
      <c r="B156" s="11" t="s">
        <v>428</v>
      </c>
      <c r="C156" s="11"/>
      <c r="D156" s="12" t="s">
        <v>295</v>
      </c>
      <c r="E156" s="13" t="s">
        <v>296</v>
      </c>
      <c r="F156" s="12" t="s">
        <v>20</v>
      </c>
      <c r="G156" s="14">
        <v>74</v>
      </c>
      <c r="H156" s="14">
        <v>25</v>
      </c>
      <c r="I156" s="14">
        <v>31</v>
      </c>
      <c r="J156" s="44">
        <v>106</v>
      </c>
      <c r="K156" s="42">
        <v>111.16</v>
      </c>
      <c r="L156" s="43">
        <f t="shared" si="2"/>
        <v>11782.96</v>
      </c>
    </row>
    <row r="157" spans="1:12" s="15" customFormat="1" x14ac:dyDescent="0.25">
      <c r="A157" s="9">
        <v>44547</v>
      </c>
      <c r="B157" s="11" t="s">
        <v>428</v>
      </c>
      <c r="C157" s="11"/>
      <c r="D157" s="12" t="s">
        <v>297</v>
      </c>
      <c r="E157" s="13" t="s">
        <v>298</v>
      </c>
      <c r="F157" s="12" t="s">
        <v>20</v>
      </c>
      <c r="G157" s="14"/>
      <c r="H157" s="14"/>
      <c r="I157" s="14"/>
      <c r="J157" s="44">
        <v>52</v>
      </c>
      <c r="K157" s="42">
        <v>41</v>
      </c>
      <c r="L157" s="43">
        <f t="shared" si="2"/>
        <v>2132</v>
      </c>
    </row>
    <row r="158" spans="1:12" s="15" customFormat="1" x14ac:dyDescent="0.25">
      <c r="A158" s="9">
        <v>43784</v>
      </c>
      <c r="B158" s="11" t="s">
        <v>428</v>
      </c>
      <c r="C158" s="11"/>
      <c r="D158" s="12" t="s">
        <v>299</v>
      </c>
      <c r="E158" s="13" t="s">
        <v>300</v>
      </c>
      <c r="F158" s="12" t="s">
        <v>20</v>
      </c>
      <c r="G158" s="14">
        <v>1900</v>
      </c>
      <c r="H158" s="14"/>
      <c r="I158" s="14">
        <v>0</v>
      </c>
      <c r="J158" s="44">
        <v>960</v>
      </c>
      <c r="K158" s="42">
        <v>3.26</v>
      </c>
      <c r="L158" s="43">
        <f t="shared" si="2"/>
        <v>3129.6</v>
      </c>
    </row>
    <row r="159" spans="1:12" s="15" customFormat="1" ht="22.5" x14ac:dyDescent="0.25">
      <c r="A159" s="9">
        <v>43784</v>
      </c>
      <c r="B159" s="11" t="s">
        <v>428</v>
      </c>
      <c r="C159" s="11"/>
      <c r="D159" s="12" t="s">
        <v>301</v>
      </c>
      <c r="E159" s="13" t="s">
        <v>302</v>
      </c>
      <c r="F159" s="12" t="s">
        <v>20</v>
      </c>
      <c r="G159" s="14">
        <v>1295</v>
      </c>
      <c r="H159" s="14"/>
      <c r="I159" s="14">
        <v>60</v>
      </c>
      <c r="J159" s="44">
        <v>1000</v>
      </c>
      <c r="K159" s="42">
        <v>4.07</v>
      </c>
      <c r="L159" s="43">
        <f t="shared" si="2"/>
        <v>4070.0000000000005</v>
      </c>
    </row>
    <row r="160" spans="1:12" s="15" customFormat="1" ht="22.5" x14ac:dyDescent="0.25">
      <c r="A160" s="9">
        <v>43784</v>
      </c>
      <c r="B160" s="11" t="s">
        <v>428</v>
      </c>
      <c r="C160" s="11"/>
      <c r="D160" s="12" t="s">
        <v>303</v>
      </c>
      <c r="E160" s="13" t="s">
        <v>304</v>
      </c>
      <c r="F160" s="12" t="s">
        <v>20</v>
      </c>
      <c r="G160" s="14">
        <v>10000</v>
      </c>
      <c r="H160" s="14"/>
      <c r="I160" s="14">
        <v>0</v>
      </c>
      <c r="J160" s="44">
        <v>10000</v>
      </c>
      <c r="K160" s="42">
        <v>9.5</v>
      </c>
      <c r="L160" s="43">
        <f t="shared" si="2"/>
        <v>95000</v>
      </c>
    </row>
    <row r="161" spans="1:13" s="15" customFormat="1" x14ac:dyDescent="0.25">
      <c r="A161" s="9">
        <v>43661</v>
      </c>
      <c r="B161" s="11" t="s">
        <v>428</v>
      </c>
      <c r="C161" s="11"/>
      <c r="D161" s="12" t="s">
        <v>305</v>
      </c>
      <c r="E161" s="13" t="s">
        <v>306</v>
      </c>
      <c r="F161" s="12" t="s">
        <v>20</v>
      </c>
      <c r="G161" s="14">
        <v>2175</v>
      </c>
      <c r="H161" s="14"/>
      <c r="I161" s="14">
        <v>100</v>
      </c>
      <c r="J161" s="44">
        <v>2425</v>
      </c>
      <c r="K161" s="42">
        <v>5.9</v>
      </c>
      <c r="L161" s="43">
        <f t="shared" si="2"/>
        <v>14307.5</v>
      </c>
    </row>
    <row r="162" spans="1:13" s="15" customFormat="1" x14ac:dyDescent="0.25">
      <c r="A162" s="9">
        <v>43661</v>
      </c>
      <c r="B162" s="11" t="s">
        <v>428</v>
      </c>
      <c r="C162" s="11"/>
      <c r="D162" s="12" t="s">
        <v>307</v>
      </c>
      <c r="E162" s="13" t="s">
        <v>308</v>
      </c>
      <c r="F162" s="12" t="s">
        <v>20</v>
      </c>
      <c r="G162" s="14">
        <v>2654</v>
      </c>
      <c r="H162" s="14"/>
      <c r="I162" s="14"/>
      <c r="J162" s="44">
        <v>4490</v>
      </c>
      <c r="K162" s="42">
        <v>7.81</v>
      </c>
      <c r="L162" s="43">
        <f t="shared" si="2"/>
        <v>35066.9</v>
      </c>
    </row>
    <row r="163" spans="1:13" s="15" customFormat="1" x14ac:dyDescent="0.25">
      <c r="A163" s="9">
        <v>42786</v>
      </c>
      <c r="B163" s="11" t="s">
        <v>428</v>
      </c>
      <c r="C163" s="11"/>
      <c r="D163" s="12" t="s">
        <v>309</v>
      </c>
      <c r="E163" s="13" t="s">
        <v>310</v>
      </c>
      <c r="F163" s="12" t="s">
        <v>20</v>
      </c>
      <c r="G163" s="14">
        <v>6275</v>
      </c>
      <c r="H163" s="14"/>
      <c r="I163" s="14">
        <v>20</v>
      </c>
      <c r="J163" s="44">
        <v>6000</v>
      </c>
      <c r="K163" s="42">
        <v>8.35</v>
      </c>
      <c r="L163" s="43">
        <f t="shared" si="2"/>
        <v>50100</v>
      </c>
    </row>
    <row r="164" spans="1:13" s="15" customFormat="1" x14ac:dyDescent="0.25">
      <c r="A164" s="9">
        <v>43661</v>
      </c>
      <c r="B164" s="11" t="s">
        <v>428</v>
      </c>
      <c r="C164" s="11"/>
      <c r="D164" s="12" t="s">
        <v>311</v>
      </c>
      <c r="E164" s="13" t="s">
        <v>312</v>
      </c>
      <c r="F164" s="12" t="s">
        <v>20</v>
      </c>
      <c r="G164" s="14">
        <v>3556</v>
      </c>
      <c r="H164" s="14"/>
      <c r="I164" s="14">
        <v>135</v>
      </c>
      <c r="J164" s="44">
        <v>2815</v>
      </c>
      <c r="K164" s="42">
        <v>3.89</v>
      </c>
      <c r="L164" s="43">
        <f t="shared" si="2"/>
        <v>10950.35</v>
      </c>
    </row>
    <row r="165" spans="1:13" s="15" customFormat="1" x14ac:dyDescent="0.25">
      <c r="A165" s="9">
        <v>44785</v>
      </c>
      <c r="B165" s="11" t="s">
        <v>428</v>
      </c>
      <c r="C165" s="11"/>
      <c r="D165" s="12" t="s">
        <v>313</v>
      </c>
      <c r="E165" s="13" t="s">
        <v>314</v>
      </c>
      <c r="F165" s="12" t="s">
        <v>20</v>
      </c>
      <c r="G165" s="14"/>
      <c r="H165" s="14"/>
      <c r="I165" s="14"/>
      <c r="J165" s="44">
        <v>2</v>
      </c>
      <c r="K165" s="42">
        <v>5310</v>
      </c>
      <c r="L165" s="43">
        <f t="shared" si="2"/>
        <v>10620</v>
      </c>
    </row>
    <row r="166" spans="1:13" s="15" customFormat="1" x14ac:dyDescent="0.25">
      <c r="A166" s="9" t="s">
        <v>31</v>
      </c>
      <c r="B166" s="11" t="s">
        <v>428</v>
      </c>
      <c r="C166" s="11"/>
      <c r="D166" s="12" t="s">
        <v>315</v>
      </c>
      <c r="E166" s="13" t="s">
        <v>316</v>
      </c>
      <c r="F166" s="12" t="s">
        <v>20</v>
      </c>
      <c r="G166" s="14">
        <v>15</v>
      </c>
      <c r="H166" s="14"/>
      <c r="I166" s="14">
        <v>0</v>
      </c>
      <c r="J166" s="44">
        <v>10</v>
      </c>
      <c r="K166" s="42">
        <v>6112.4</v>
      </c>
      <c r="L166" s="43">
        <f t="shared" si="2"/>
        <v>61124</v>
      </c>
    </row>
    <row r="167" spans="1:13" s="15" customFormat="1" x14ac:dyDescent="0.25">
      <c r="A167" s="12" t="s">
        <v>195</v>
      </c>
      <c r="B167" s="11" t="s">
        <v>428</v>
      </c>
      <c r="C167" s="11"/>
      <c r="D167" s="12" t="s">
        <v>317</v>
      </c>
      <c r="E167" s="13" t="s">
        <v>318</v>
      </c>
      <c r="F167" s="12" t="s">
        <v>20</v>
      </c>
      <c r="G167" s="14">
        <v>123</v>
      </c>
      <c r="H167" s="14"/>
      <c r="I167" s="14">
        <v>4</v>
      </c>
      <c r="J167" s="44">
        <v>143</v>
      </c>
      <c r="K167" s="42">
        <v>76.7</v>
      </c>
      <c r="L167" s="43">
        <f t="shared" si="2"/>
        <v>10968.1</v>
      </c>
    </row>
    <row r="168" spans="1:13" s="15" customFormat="1" x14ac:dyDescent="0.25">
      <c r="A168" s="9" t="s">
        <v>42</v>
      </c>
      <c r="B168" s="11" t="s">
        <v>428</v>
      </c>
      <c r="C168" s="11"/>
      <c r="D168" s="12" t="s">
        <v>319</v>
      </c>
      <c r="E168" s="13" t="s">
        <v>320</v>
      </c>
      <c r="F168" s="12" t="s">
        <v>20</v>
      </c>
      <c r="G168" s="14">
        <v>31</v>
      </c>
      <c r="H168" s="14"/>
      <c r="I168" s="14">
        <v>7</v>
      </c>
      <c r="J168" s="44">
        <v>10</v>
      </c>
      <c r="K168" s="42">
        <v>637.20000000000005</v>
      </c>
      <c r="L168" s="43">
        <f t="shared" si="2"/>
        <v>6372</v>
      </c>
    </row>
    <row r="169" spans="1:13" s="15" customFormat="1" ht="22.5" x14ac:dyDescent="0.25">
      <c r="A169" s="9">
        <v>43095</v>
      </c>
      <c r="B169" s="11" t="s">
        <v>428</v>
      </c>
      <c r="C169" s="11"/>
      <c r="D169" s="12" t="s">
        <v>429</v>
      </c>
      <c r="E169" s="13" t="s">
        <v>430</v>
      </c>
      <c r="F169" s="12" t="s">
        <v>20</v>
      </c>
      <c r="G169" s="14"/>
      <c r="H169" s="14"/>
      <c r="I169" s="14"/>
      <c r="J169" s="44">
        <v>9</v>
      </c>
      <c r="K169" s="42">
        <v>129.80000000000001</v>
      </c>
      <c r="L169" s="43">
        <f t="shared" si="2"/>
        <v>1168.2</v>
      </c>
    </row>
    <row r="170" spans="1:13" s="15" customFormat="1" ht="22.5" x14ac:dyDescent="0.25">
      <c r="A170" s="9" t="s">
        <v>42</v>
      </c>
      <c r="B170" s="11" t="s">
        <v>428</v>
      </c>
      <c r="C170" s="11"/>
      <c r="D170" s="12" t="s">
        <v>429</v>
      </c>
      <c r="E170" s="13" t="s">
        <v>431</v>
      </c>
      <c r="F170" s="12" t="s">
        <v>20</v>
      </c>
      <c r="G170" s="14"/>
      <c r="H170" s="14"/>
      <c r="I170" s="14"/>
      <c r="J170" s="44">
        <v>14</v>
      </c>
      <c r="K170" s="42">
        <v>366</v>
      </c>
      <c r="L170" s="43">
        <f t="shared" si="2"/>
        <v>5124</v>
      </c>
    </row>
    <row r="171" spans="1:13" s="15" customFormat="1" x14ac:dyDescent="0.25">
      <c r="A171" s="9">
        <v>44867</v>
      </c>
      <c r="B171" s="11" t="s">
        <v>428</v>
      </c>
      <c r="C171" s="11"/>
      <c r="D171" s="12" t="s">
        <v>321</v>
      </c>
      <c r="E171" s="13" t="s">
        <v>322</v>
      </c>
      <c r="F171" s="12" t="s">
        <v>20</v>
      </c>
      <c r="G171" s="14"/>
      <c r="H171" s="14"/>
      <c r="I171" s="14"/>
      <c r="J171" s="44">
        <v>64</v>
      </c>
      <c r="K171" s="42">
        <v>47.73</v>
      </c>
      <c r="L171" s="43">
        <f t="shared" si="2"/>
        <v>3054.72</v>
      </c>
    </row>
    <row r="172" spans="1:13" s="15" customFormat="1" x14ac:dyDescent="0.25">
      <c r="A172" s="9">
        <v>43661</v>
      </c>
      <c r="B172" s="11" t="s">
        <v>428</v>
      </c>
      <c r="C172" s="11"/>
      <c r="D172" s="12" t="s">
        <v>323</v>
      </c>
      <c r="E172" s="13" t="s">
        <v>324</v>
      </c>
      <c r="F172" s="12" t="s">
        <v>20</v>
      </c>
      <c r="G172" s="14">
        <v>10</v>
      </c>
      <c r="H172" s="14"/>
      <c r="I172" s="14">
        <v>0</v>
      </c>
      <c r="J172" s="44">
        <v>6</v>
      </c>
      <c r="K172" s="42">
        <v>189</v>
      </c>
      <c r="L172" s="43">
        <f t="shared" si="2"/>
        <v>1134</v>
      </c>
    </row>
    <row r="173" spans="1:13" s="15" customFormat="1" x14ac:dyDescent="0.25">
      <c r="A173" s="9">
        <v>43661</v>
      </c>
      <c r="B173" s="11" t="s">
        <v>428</v>
      </c>
      <c r="C173" s="11"/>
      <c r="D173" s="12"/>
      <c r="E173" s="13" t="s">
        <v>426</v>
      </c>
      <c r="F173" s="12" t="s">
        <v>20</v>
      </c>
      <c r="G173" s="14"/>
      <c r="H173" s="14"/>
      <c r="I173" s="14"/>
      <c r="J173" s="44">
        <v>115</v>
      </c>
      <c r="K173" s="42">
        <v>944</v>
      </c>
      <c r="L173" s="43">
        <f t="shared" si="2"/>
        <v>108560</v>
      </c>
    </row>
    <row r="174" spans="1:13" s="15" customFormat="1" x14ac:dyDescent="0.25">
      <c r="A174" s="9">
        <v>42328</v>
      </c>
      <c r="B174" s="11" t="s">
        <v>428</v>
      </c>
      <c r="C174" s="11"/>
      <c r="D174" s="12" t="s">
        <v>325</v>
      </c>
      <c r="E174" s="13" t="s">
        <v>326</v>
      </c>
      <c r="F174" s="12" t="s">
        <v>20</v>
      </c>
      <c r="G174" s="14">
        <v>1</v>
      </c>
      <c r="H174" s="14"/>
      <c r="I174" s="14">
        <v>0</v>
      </c>
      <c r="J174" s="44">
        <v>4</v>
      </c>
      <c r="K174" s="42">
        <v>4292.49</v>
      </c>
      <c r="L174" s="43">
        <f t="shared" si="2"/>
        <v>17169.96</v>
      </c>
    </row>
    <row r="175" spans="1:13" s="15" customFormat="1" x14ac:dyDescent="0.25">
      <c r="A175" s="9" t="s">
        <v>327</v>
      </c>
      <c r="B175" s="11" t="s">
        <v>428</v>
      </c>
      <c r="C175" s="11"/>
      <c r="D175" s="12" t="s">
        <v>328</v>
      </c>
      <c r="E175" s="13" t="s">
        <v>329</v>
      </c>
      <c r="F175" s="12" t="s">
        <v>20</v>
      </c>
      <c r="G175" s="14">
        <v>1</v>
      </c>
      <c r="H175" s="14"/>
      <c r="I175" s="14">
        <v>0</v>
      </c>
      <c r="J175" s="44">
        <v>2</v>
      </c>
      <c r="K175" s="42">
        <v>4736.5200000000004</v>
      </c>
      <c r="L175" s="43">
        <f t="shared" si="2"/>
        <v>9473.0400000000009</v>
      </c>
      <c r="M175" s="46" t="s">
        <v>424</v>
      </c>
    </row>
    <row r="176" spans="1:13" s="15" customFormat="1" x14ac:dyDescent="0.25">
      <c r="A176" s="9" t="s">
        <v>327</v>
      </c>
      <c r="B176" s="11" t="s">
        <v>428</v>
      </c>
      <c r="C176" s="11"/>
      <c r="D176" s="12" t="s">
        <v>330</v>
      </c>
      <c r="E176" s="13" t="s">
        <v>331</v>
      </c>
      <c r="F176" s="12" t="s">
        <v>20</v>
      </c>
      <c r="G176" s="14">
        <v>1</v>
      </c>
      <c r="H176" s="14"/>
      <c r="I176" s="14">
        <v>0</v>
      </c>
      <c r="J176" s="44">
        <v>3</v>
      </c>
      <c r="K176" s="42">
        <v>4736.5200000000004</v>
      </c>
      <c r="L176" s="43">
        <f t="shared" si="2"/>
        <v>14209.560000000001</v>
      </c>
    </row>
    <row r="177" spans="1:12" s="15" customFormat="1" x14ac:dyDescent="0.25">
      <c r="A177" s="9" t="s">
        <v>327</v>
      </c>
      <c r="B177" s="11" t="s">
        <v>428</v>
      </c>
      <c r="C177" s="11"/>
      <c r="D177" s="12" t="s">
        <v>332</v>
      </c>
      <c r="E177" s="13" t="s">
        <v>333</v>
      </c>
      <c r="F177" s="12" t="s">
        <v>20</v>
      </c>
      <c r="G177" s="14"/>
      <c r="H177" s="14"/>
      <c r="I177" s="14"/>
      <c r="J177" s="44">
        <v>3</v>
      </c>
      <c r="K177" s="42">
        <v>4484</v>
      </c>
      <c r="L177" s="43">
        <f t="shared" si="2"/>
        <v>13452</v>
      </c>
    </row>
    <row r="178" spans="1:12" s="15" customFormat="1" x14ac:dyDescent="0.25">
      <c r="A178" s="9" t="s">
        <v>327</v>
      </c>
      <c r="B178" s="11" t="s">
        <v>428</v>
      </c>
      <c r="C178" s="11"/>
      <c r="D178" s="12" t="s">
        <v>334</v>
      </c>
      <c r="E178" s="13" t="s">
        <v>335</v>
      </c>
      <c r="F178" s="12" t="s">
        <v>20</v>
      </c>
      <c r="G178" s="14"/>
      <c r="H178" s="14"/>
      <c r="I178" s="14"/>
      <c r="J178" s="44">
        <v>3</v>
      </c>
      <c r="K178" s="42">
        <v>3540</v>
      </c>
      <c r="L178" s="43">
        <f t="shared" si="2"/>
        <v>10620</v>
      </c>
    </row>
    <row r="179" spans="1:12" s="15" customFormat="1" x14ac:dyDescent="0.25">
      <c r="A179" s="9" t="s">
        <v>103</v>
      </c>
      <c r="B179" s="11" t="s">
        <v>428</v>
      </c>
      <c r="C179" s="11"/>
      <c r="D179" s="12" t="s">
        <v>336</v>
      </c>
      <c r="E179" s="13" t="s">
        <v>337</v>
      </c>
      <c r="F179" s="12" t="s">
        <v>20</v>
      </c>
      <c r="G179" s="14">
        <v>3</v>
      </c>
      <c r="H179" s="14"/>
      <c r="I179" s="14">
        <v>0</v>
      </c>
      <c r="J179" s="44">
        <v>5</v>
      </c>
      <c r="K179" s="42">
        <v>3422</v>
      </c>
      <c r="L179" s="43">
        <f t="shared" si="2"/>
        <v>17110</v>
      </c>
    </row>
    <row r="180" spans="1:12" s="15" customFormat="1" x14ac:dyDescent="0.25">
      <c r="A180" s="9" t="s">
        <v>327</v>
      </c>
      <c r="B180" s="11" t="s">
        <v>428</v>
      </c>
      <c r="C180" s="11"/>
      <c r="D180" s="12" t="s">
        <v>338</v>
      </c>
      <c r="E180" s="13" t="s">
        <v>339</v>
      </c>
      <c r="F180" s="12" t="s">
        <v>20</v>
      </c>
      <c r="G180" s="14"/>
      <c r="H180" s="14"/>
      <c r="I180" s="14"/>
      <c r="J180" s="44">
        <v>3</v>
      </c>
      <c r="K180" s="42">
        <v>5310</v>
      </c>
      <c r="L180" s="43">
        <f t="shared" si="2"/>
        <v>15930</v>
      </c>
    </row>
    <row r="181" spans="1:12" s="15" customFormat="1" x14ac:dyDescent="0.25">
      <c r="A181" s="9">
        <v>43795</v>
      </c>
      <c r="B181" s="11" t="s">
        <v>428</v>
      </c>
      <c r="C181" s="11"/>
      <c r="D181" s="12" t="s">
        <v>340</v>
      </c>
      <c r="E181" s="13" t="s">
        <v>341</v>
      </c>
      <c r="F181" s="12" t="s">
        <v>20</v>
      </c>
      <c r="G181" s="14">
        <v>2</v>
      </c>
      <c r="H181" s="14"/>
      <c r="I181" s="14">
        <v>0</v>
      </c>
      <c r="J181" s="44">
        <v>4</v>
      </c>
      <c r="K181" s="42">
        <v>3540</v>
      </c>
      <c r="L181" s="43">
        <f t="shared" si="2"/>
        <v>14160</v>
      </c>
    </row>
    <row r="182" spans="1:12" s="15" customFormat="1" x14ac:dyDescent="0.25">
      <c r="A182" s="9">
        <v>44049</v>
      </c>
      <c r="B182" s="11" t="s">
        <v>428</v>
      </c>
      <c r="C182" s="11"/>
      <c r="D182" s="12" t="s">
        <v>342</v>
      </c>
      <c r="E182" s="13" t="s">
        <v>343</v>
      </c>
      <c r="F182" s="12" t="s">
        <v>20</v>
      </c>
      <c r="G182" s="14">
        <v>2</v>
      </c>
      <c r="H182" s="14"/>
      <c r="I182" s="14">
        <v>0</v>
      </c>
      <c r="J182" s="44">
        <v>4</v>
      </c>
      <c r="K182" s="42">
        <v>3540</v>
      </c>
      <c r="L182" s="43">
        <f t="shared" si="2"/>
        <v>14160</v>
      </c>
    </row>
    <row r="183" spans="1:12" s="15" customFormat="1" x14ac:dyDescent="0.25">
      <c r="A183" s="9">
        <v>43795</v>
      </c>
      <c r="B183" s="11" t="s">
        <v>428</v>
      </c>
      <c r="C183" s="11"/>
      <c r="D183" s="12" t="s">
        <v>344</v>
      </c>
      <c r="E183" s="13" t="s">
        <v>345</v>
      </c>
      <c r="F183" s="12" t="s">
        <v>20</v>
      </c>
      <c r="G183" s="14">
        <v>3</v>
      </c>
      <c r="H183" s="14"/>
      <c r="I183" s="14">
        <v>0</v>
      </c>
      <c r="J183" s="44">
        <v>4</v>
      </c>
      <c r="K183" s="42">
        <v>3363</v>
      </c>
      <c r="L183" s="43">
        <f t="shared" si="2"/>
        <v>13452</v>
      </c>
    </row>
    <row r="184" spans="1:12" s="15" customFormat="1" x14ac:dyDescent="0.25">
      <c r="A184" s="9" t="s">
        <v>346</v>
      </c>
      <c r="B184" s="11" t="s">
        <v>428</v>
      </c>
      <c r="C184" s="11"/>
      <c r="D184" s="12" t="s">
        <v>347</v>
      </c>
      <c r="E184" s="13" t="s">
        <v>348</v>
      </c>
      <c r="F184" s="12" t="s">
        <v>20</v>
      </c>
      <c r="G184" s="14">
        <v>2</v>
      </c>
      <c r="H184" s="14"/>
      <c r="I184" s="14">
        <v>0</v>
      </c>
      <c r="J184" s="44">
        <v>1</v>
      </c>
      <c r="K184" s="42">
        <v>2900.44</v>
      </c>
      <c r="L184" s="43">
        <f t="shared" si="2"/>
        <v>2900.44</v>
      </c>
    </row>
    <row r="185" spans="1:12" s="15" customFormat="1" x14ac:dyDescent="0.25">
      <c r="A185" s="9" t="s">
        <v>346</v>
      </c>
      <c r="B185" s="11" t="s">
        <v>428</v>
      </c>
      <c r="C185" s="11"/>
      <c r="D185" s="12" t="s">
        <v>349</v>
      </c>
      <c r="E185" s="13" t="s">
        <v>350</v>
      </c>
      <c r="F185" s="12" t="s">
        <v>20</v>
      </c>
      <c r="G185" s="14">
        <v>2</v>
      </c>
      <c r="H185" s="14"/>
      <c r="I185" s="14">
        <v>0</v>
      </c>
      <c r="J185" s="44">
        <v>1</v>
      </c>
      <c r="K185" s="42">
        <v>3685.14</v>
      </c>
      <c r="L185" s="43">
        <f t="shared" si="2"/>
        <v>3685.14</v>
      </c>
    </row>
    <row r="186" spans="1:12" s="15" customFormat="1" x14ac:dyDescent="0.25">
      <c r="A186" s="9" t="s">
        <v>346</v>
      </c>
      <c r="B186" s="11" t="s">
        <v>428</v>
      </c>
      <c r="C186" s="11"/>
      <c r="D186" s="12" t="s">
        <v>351</v>
      </c>
      <c r="E186" s="13" t="s">
        <v>352</v>
      </c>
      <c r="F186" s="12" t="s">
        <v>20</v>
      </c>
      <c r="G186" s="14">
        <v>2</v>
      </c>
      <c r="H186" s="14"/>
      <c r="I186" s="14">
        <v>0</v>
      </c>
      <c r="J186" s="44">
        <v>1</v>
      </c>
      <c r="K186" s="42">
        <v>3685.14</v>
      </c>
      <c r="L186" s="43">
        <f t="shared" si="2"/>
        <v>3685.14</v>
      </c>
    </row>
    <row r="187" spans="1:12" s="15" customFormat="1" x14ac:dyDescent="0.25">
      <c r="A187" s="9" t="s">
        <v>346</v>
      </c>
      <c r="B187" s="11" t="s">
        <v>428</v>
      </c>
      <c r="C187" s="11"/>
      <c r="D187" s="12" t="s">
        <v>353</v>
      </c>
      <c r="E187" s="13" t="s">
        <v>354</v>
      </c>
      <c r="F187" s="12" t="s">
        <v>20</v>
      </c>
      <c r="G187" s="14">
        <v>2</v>
      </c>
      <c r="H187" s="14"/>
      <c r="I187" s="14">
        <v>0</v>
      </c>
      <c r="J187" s="44">
        <v>1</v>
      </c>
      <c r="K187" s="42">
        <v>3685.28</v>
      </c>
      <c r="L187" s="43">
        <f t="shared" si="2"/>
        <v>3685.28</v>
      </c>
    </row>
    <row r="188" spans="1:12" s="15" customFormat="1" x14ac:dyDescent="0.25">
      <c r="A188" s="9" t="s">
        <v>103</v>
      </c>
      <c r="B188" s="11" t="s">
        <v>428</v>
      </c>
      <c r="C188" s="11"/>
      <c r="D188" s="12" t="s">
        <v>355</v>
      </c>
      <c r="E188" s="13" t="s">
        <v>356</v>
      </c>
      <c r="F188" s="12" t="s">
        <v>20</v>
      </c>
      <c r="G188" s="14">
        <v>5</v>
      </c>
      <c r="H188" s="14"/>
      <c r="I188" s="14">
        <v>0</v>
      </c>
      <c r="J188" s="44">
        <v>3</v>
      </c>
      <c r="K188" s="42">
        <v>5074</v>
      </c>
      <c r="L188" s="43">
        <f t="shared" si="2"/>
        <v>15222</v>
      </c>
    </row>
    <row r="189" spans="1:12" s="15" customFormat="1" x14ac:dyDescent="0.25">
      <c r="A189" s="9" t="s">
        <v>103</v>
      </c>
      <c r="B189" s="11" t="s">
        <v>428</v>
      </c>
      <c r="C189" s="11"/>
      <c r="D189" s="12" t="s">
        <v>357</v>
      </c>
      <c r="E189" s="13" t="s">
        <v>358</v>
      </c>
      <c r="F189" s="12" t="s">
        <v>20</v>
      </c>
      <c r="G189" s="14">
        <v>1</v>
      </c>
      <c r="H189" s="14"/>
      <c r="I189" s="14">
        <v>0</v>
      </c>
      <c r="J189" s="44">
        <v>3</v>
      </c>
      <c r="K189" s="42">
        <v>2832</v>
      </c>
      <c r="L189" s="43">
        <f t="shared" si="2"/>
        <v>8496</v>
      </c>
    </row>
    <row r="190" spans="1:12" s="15" customFormat="1" x14ac:dyDescent="0.25">
      <c r="A190" s="9" t="s">
        <v>103</v>
      </c>
      <c r="B190" s="11" t="s">
        <v>428</v>
      </c>
      <c r="C190" s="11"/>
      <c r="D190" s="12" t="s">
        <v>359</v>
      </c>
      <c r="E190" s="13" t="s">
        <v>360</v>
      </c>
      <c r="F190" s="12" t="s">
        <v>20</v>
      </c>
      <c r="G190" s="14">
        <v>2</v>
      </c>
      <c r="H190" s="14"/>
      <c r="I190" s="14">
        <v>0</v>
      </c>
      <c r="J190" s="44">
        <v>5</v>
      </c>
      <c r="K190" s="42">
        <v>2832</v>
      </c>
      <c r="L190" s="43">
        <f t="shared" si="2"/>
        <v>14160</v>
      </c>
    </row>
    <row r="191" spans="1:12" s="15" customFormat="1" x14ac:dyDescent="0.25">
      <c r="A191" s="9" t="s">
        <v>103</v>
      </c>
      <c r="B191" s="11" t="s">
        <v>428</v>
      </c>
      <c r="C191" s="11"/>
      <c r="D191" s="12" t="s">
        <v>361</v>
      </c>
      <c r="E191" s="13" t="s">
        <v>362</v>
      </c>
      <c r="F191" s="12" t="s">
        <v>20</v>
      </c>
      <c r="G191" s="14">
        <v>1</v>
      </c>
      <c r="H191" s="14"/>
      <c r="I191" s="14">
        <v>0</v>
      </c>
      <c r="J191" s="44">
        <v>5</v>
      </c>
      <c r="K191" s="42">
        <v>3304</v>
      </c>
      <c r="L191" s="43">
        <f t="shared" si="2"/>
        <v>16520</v>
      </c>
    </row>
    <row r="192" spans="1:12" s="15" customFormat="1" x14ac:dyDescent="0.25">
      <c r="A192" s="9" t="s">
        <v>103</v>
      </c>
      <c r="B192" s="11" t="s">
        <v>428</v>
      </c>
      <c r="C192" s="11"/>
      <c r="D192" s="12" t="s">
        <v>363</v>
      </c>
      <c r="E192" s="13" t="s">
        <v>364</v>
      </c>
      <c r="F192" s="12" t="s">
        <v>20</v>
      </c>
      <c r="G192" s="14">
        <v>3</v>
      </c>
      <c r="H192" s="14"/>
      <c r="I192" s="14">
        <v>0</v>
      </c>
      <c r="J192" s="44">
        <v>4</v>
      </c>
      <c r="K192" s="42">
        <v>2891</v>
      </c>
      <c r="L192" s="43">
        <f t="shared" si="2"/>
        <v>11564</v>
      </c>
    </row>
    <row r="193" spans="1:12" s="15" customFormat="1" x14ac:dyDescent="0.25">
      <c r="A193" s="9" t="s">
        <v>327</v>
      </c>
      <c r="B193" s="11" t="s">
        <v>428</v>
      </c>
      <c r="C193" s="11"/>
      <c r="D193" s="12" t="s">
        <v>363</v>
      </c>
      <c r="E193" s="13" t="s">
        <v>365</v>
      </c>
      <c r="F193" s="12" t="s">
        <v>20</v>
      </c>
      <c r="G193" s="14"/>
      <c r="H193" s="14"/>
      <c r="I193" s="14"/>
      <c r="J193" s="44">
        <v>5</v>
      </c>
      <c r="K193" s="42">
        <v>4484</v>
      </c>
      <c r="L193" s="43">
        <f t="shared" si="2"/>
        <v>22420</v>
      </c>
    </row>
    <row r="194" spans="1:12" s="15" customFormat="1" x14ac:dyDescent="0.25">
      <c r="A194" s="9" t="s">
        <v>327</v>
      </c>
      <c r="B194" s="11" t="s">
        <v>428</v>
      </c>
      <c r="C194" s="11"/>
      <c r="D194" s="12" t="s">
        <v>366</v>
      </c>
      <c r="E194" s="13" t="s">
        <v>367</v>
      </c>
      <c r="F194" s="12" t="s">
        <v>20</v>
      </c>
      <c r="G194" s="14">
        <v>2</v>
      </c>
      <c r="H194" s="14"/>
      <c r="I194" s="14">
        <v>0</v>
      </c>
      <c r="J194" s="44">
        <v>3</v>
      </c>
      <c r="K194" s="42">
        <v>4720</v>
      </c>
      <c r="L194" s="43">
        <f t="shared" si="2"/>
        <v>14160</v>
      </c>
    </row>
    <row r="195" spans="1:12" s="15" customFormat="1" x14ac:dyDescent="0.25">
      <c r="A195" s="9" t="s">
        <v>327</v>
      </c>
      <c r="B195" s="11" t="s">
        <v>428</v>
      </c>
      <c r="C195" s="11"/>
      <c r="D195" s="12" t="s">
        <v>368</v>
      </c>
      <c r="E195" s="13" t="s">
        <v>369</v>
      </c>
      <c r="F195" s="12" t="s">
        <v>20</v>
      </c>
      <c r="G195" s="14">
        <v>2</v>
      </c>
      <c r="H195" s="14"/>
      <c r="I195" s="14">
        <v>0</v>
      </c>
      <c r="J195" s="44">
        <v>4</v>
      </c>
      <c r="K195" s="42">
        <v>4838</v>
      </c>
      <c r="L195" s="43">
        <f t="shared" si="2"/>
        <v>19352</v>
      </c>
    </row>
    <row r="196" spans="1:12" s="15" customFormat="1" x14ac:dyDescent="0.25">
      <c r="A196" s="9" t="s">
        <v>327</v>
      </c>
      <c r="B196" s="11" t="s">
        <v>428</v>
      </c>
      <c r="C196" s="11"/>
      <c r="D196" s="12" t="s">
        <v>370</v>
      </c>
      <c r="E196" s="13" t="s">
        <v>371</v>
      </c>
      <c r="F196" s="12" t="s">
        <v>20</v>
      </c>
      <c r="G196" s="14">
        <v>2</v>
      </c>
      <c r="H196" s="14"/>
      <c r="I196" s="14">
        <v>0</v>
      </c>
      <c r="J196" s="44">
        <v>2</v>
      </c>
      <c r="K196" s="42">
        <v>5310</v>
      </c>
      <c r="L196" s="43">
        <f t="shared" si="2"/>
        <v>10620</v>
      </c>
    </row>
    <row r="197" spans="1:12" s="15" customFormat="1" x14ac:dyDescent="0.25">
      <c r="A197" s="9" t="s">
        <v>327</v>
      </c>
      <c r="B197" s="11" t="s">
        <v>428</v>
      </c>
      <c r="C197" s="11"/>
      <c r="D197" s="12"/>
      <c r="E197" s="13" t="s">
        <v>427</v>
      </c>
      <c r="F197" s="12" t="s">
        <v>414</v>
      </c>
      <c r="G197" s="14"/>
      <c r="H197" s="14"/>
      <c r="I197" s="14"/>
      <c r="J197" s="44">
        <v>5</v>
      </c>
      <c r="K197" s="42">
        <v>5310</v>
      </c>
      <c r="L197" s="43">
        <f t="shared" si="2"/>
        <v>26550</v>
      </c>
    </row>
    <row r="198" spans="1:12" s="15" customFormat="1" x14ac:dyDescent="0.25">
      <c r="A198" s="9" t="s">
        <v>103</v>
      </c>
      <c r="B198" s="11" t="s">
        <v>428</v>
      </c>
      <c r="C198" s="11"/>
      <c r="D198" s="12" t="s">
        <v>372</v>
      </c>
      <c r="E198" s="13" t="s">
        <v>373</v>
      </c>
      <c r="F198" s="12" t="s">
        <v>20</v>
      </c>
      <c r="G198" s="14">
        <v>2</v>
      </c>
      <c r="H198" s="14"/>
      <c r="I198" s="14">
        <v>0</v>
      </c>
      <c r="J198" s="44">
        <v>1</v>
      </c>
      <c r="K198" s="42">
        <v>4956</v>
      </c>
      <c r="L198" s="43">
        <f t="shared" si="2"/>
        <v>4956</v>
      </c>
    </row>
    <row r="199" spans="1:12" s="15" customFormat="1" x14ac:dyDescent="0.25">
      <c r="A199" s="9" t="s">
        <v>103</v>
      </c>
      <c r="B199" s="11" t="s">
        <v>428</v>
      </c>
      <c r="C199" s="11"/>
      <c r="D199" s="12" t="s">
        <v>374</v>
      </c>
      <c r="E199" s="13" t="s">
        <v>375</v>
      </c>
      <c r="F199" s="12" t="s">
        <v>20</v>
      </c>
      <c r="G199" s="14">
        <v>1</v>
      </c>
      <c r="H199" s="14"/>
      <c r="I199" s="14">
        <v>0</v>
      </c>
      <c r="J199" s="44">
        <v>1</v>
      </c>
      <c r="K199" s="42">
        <v>5192</v>
      </c>
      <c r="L199" s="43">
        <f t="shared" si="2"/>
        <v>5192</v>
      </c>
    </row>
    <row r="200" spans="1:12" s="15" customFormat="1" x14ac:dyDescent="0.25">
      <c r="A200" s="9">
        <v>43665</v>
      </c>
      <c r="B200" s="11" t="s">
        <v>428</v>
      </c>
      <c r="C200" s="11"/>
      <c r="D200" s="12" t="s">
        <v>376</v>
      </c>
      <c r="E200" s="13" t="s">
        <v>377</v>
      </c>
      <c r="F200" s="12" t="s">
        <v>20</v>
      </c>
      <c r="G200" s="14">
        <v>1</v>
      </c>
      <c r="H200" s="14"/>
      <c r="I200" s="14">
        <v>0</v>
      </c>
      <c r="J200" s="44">
        <v>2</v>
      </c>
      <c r="K200" s="42">
        <v>4956</v>
      </c>
      <c r="L200" s="43">
        <f t="shared" si="2"/>
        <v>9912</v>
      </c>
    </row>
    <row r="201" spans="1:12" s="15" customFormat="1" ht="22.5" x14ac:dyDescent="0.25">
      <c r="A201" s="9">
        <v>43525</v>
      </c>
      <c r="B201" s="11" t="s">
        <v>428</v>
      </c>
      <c r="C201" s="11"/>
      <c r="D201" s="12" t="s">
        <v>378</v>
      </c>
      <c r="E201" s="13" t="s">
        <v>379</v>
      </c>
      <c r="F201" s="12"/>
      <c r="G201" s="14">
        <v>15</v>
      </c>
      <c r="H201" s="14"/>
      <c r="I201" s="14">
        <v>0</v>
      </c>
      <c r="J201" s="44">
        <v>4</v>
      </c>
      <c r="K201" s="42">
        <v>7670</v>
      </c>
      <c r="L201" s="43">
        <f t="shared" si="2"/>
        <v>30680</v>
      </c>
    </row>
    <row r="202" spans="1:12" s="15" customFormat="1" x14ac:dyDescent="0.25">
      <c r="A202" s="9">
        <v>44795</v>
      </c>
      <c r="B202" s="11" t="s">
        <v>428</v>
      </c>
      <c r="C202" s="11"/>
      <c r="D202" s="12" t="s">
        <v>380</v>
      </c>
      <c r="E202" s="13" t="s">
        <v>381</v>
      </c>
      <c r="F202" s="12" t="s">
        <v>20</v>
      </c>
      <c r="G202" s="14"/>
      <c r="H202" s="14"/>
      <c r="I202" s="14"/>
      <c r="J202" s="44">
        <v>8</v>
      </c>
      <c r="K202" s="42">
        <v>175.82</v>
      </c>
      <c r="L202" s="43">
        <f t="shared" ref="L202:L209" si="3">+J202*K202</f>
        <v>1406.56</v>
      </c>
    </row>
    <row r="203" spans="1:12" s="15" customFormat="1" ht="22.5" x14ac:dyDescent="0.25">
      <c r="A203" s="9">
        <v>44795</v>
      </c>
      <c r="B203" s="11" t="s">
        <v>428</v>
      </c>
      <c r="C203" s="11"/>
      <c r="D203" s="12" t="s">
        <v>382</v>
      </c>
      <c r="E203" s="13" t="s">
        <v>383</v>
      </c>
      <c r="F203" s="12" t="s">
        <v>20</v>
      </c>
      <c r="G203" s="14"/>
      <c r="H203" s="14"/>
      <c r="I203" s="14"/>
      <c r="J203" s="44">
        <v>81</v>
      </c>
      <c r="K203" s="42">
        <v>122.69</v>
      </c>
      <c r="L203" s="43">
        <f t="shared" si="3"/>
        <v>9937.89</v>
      </c>
    </row>
    <row r="204" spans="1:12" s="15" customFormat="1" ht="22.5" x14ac:dyDescent="0.25">
      <c r="A204" s="9">
        <v>44795</v>
      </c>
      <c r="B204" s="11" t="s">
        <v>428</v>
      </c>
      <c r="C204" s="11"/>
      <c r="D204" s="12" t="s">
        <v>384</v>
      </c>
      <c r="E204" s="13" t="s">
        <v>385</v>
      </c>
      <c r="F204" s="12" t="s">
        <v>20</v>
      </c>
      <c r="G204" s="14"/>
      <c r="H204" s="14"/>
      <c r="I204" s="14"/>
      <c r="J204" s="44">
        <v>122</v>
      </c>
      <c r="K204" s="42">
        <v>135.69999999999999</v>
      </c>
      <c r="L204" s="43">
        <f t="shared" si="3"/>
        <v>16555.399999999998</v>
      </c>
    </row>
    <row r="205" spans="1:12" s="15" customFormat="1" ht="22.5" x14ac:dyDescent="0.25">
      <c r="A205" s="9" t="s">
        <v>408</v>
      </c>
      <c r="B205" s="11" t="s">
        <v>428</v>
      </c>
      <c r="C205" s="11"/>
      <c r="D205" s="12" t="s">
        <v>409</v>
      </c>
      <c r="E205" s="13" t="s">
        <v>410</v>
      </c>
      <c r="F205" s="12" t="s">
        <v>20</v>
      </c>
      <c r="G205" s="14"/>
      <c r="H205" s="14"/>
      <c r="I205" s="14"/>
      <c r="J205" s="44">
        <v>3000</v>
      </c>
      <c r="K205" s="42">
        <v>31.5</v>
      </c>
      <c r="L205" s="43">
        <f t="shared" si="3"/>
        <v>94500</v>
      </c>
    </row>
    <row r="206" spans="1:12" s="15" customFormat="1" x14ac:dyDescent="0.25">
      <c r="A206" s="9" t="s">
        <v>408</v>
      </c>
      <c r="B206" s="11" t="s">
        <v>428</v>
      </c>
      <c r="C206" s="11"/>
      <c r="D206" s="12" t="s">
        <v>412</v>
      </c>
      <c r="E206" s="13" t="s">
        <v>411</v>
      </c>
      <c r="F206" s="12" t="s">
        <v>414</v>
      </c>
      <c r="G206" s="14"/>
      <c r="H206" s="14"/>
      <c r="I206" s="14"/>
      <c r="J206" s="44">
        <v>27300</v>
      </c>
      <c r="K206" s="42">
        <v>3.58</v>
      </c>
      <c r="L206" s="43">
        <f t="shared" si="3"/>
        <v>97734</v>
      </c>
    </row>
    <row r="207" spans="1:12" s="15" customFormat="1" x14ac:dyDescent="0.25">
      <c r="A207" s="9">
        <v>44239</v>
      </c>
      <c r="B207" s="11" t="s">
        <v>428</v>
      </c>
      <c r="C207" s="11"/>
      <c r="D207" s="12" t="s">
        <v>386</v>
      </c>
      <c r="E207" s="13" t="s">
        <v>387</v>
      </c>
      <c r="F207" s="12" t="s">
        <v>20</v>
      </c>
      <c r="G207" s="14">
        <v>9</v>
      </c>
      <c r="H207" s="14"/>
      <c r="I207" s="14">
        <v>0</v>
      </c>
      <c r="J207" s="44">
        <v>9</v>
      </c>
      <c r="K207" s="42">
        <v>8590.4</v>
      </c>
      <c r="L207" s="43">
        <f t="shared" si="3"/>
        <v>77313.599999999991</v>
      </c>
    </row>
    <row r="208" spans="1:12" s="15" customFormat="1" ht="22.5" x14ac:dyDescent="0.25">
      <c r="A208" s="10">
        <v>44883</v>
      </c>
      <c r="B208" s="11" t="s">
        <v>428</v>
      </c>
      <c r="C208" s="11"/>
      <c r="D208" s="12" t="s">
        <v>388</v>
      </c>
      <c r="E208" s="13" t="s">
        <v>389</v>
      </c>
      <c r="F208" s="12" t="s">
        <v>20</v>
      </c>
      <c r="G208" s="14">
        <v>16</v>
      </c>
      <c r="H208" s="14"/>
      <c r="I208" s="14">
        <v>0</v>
      </c>
      <c r="J208" s="44">
        <v>21</v>
      </c>
      <c r="K208" s="42">
        <v>400.08</v>
      </c>
      <c r="L208" s="43">
        <f t="shared" si="3"/>
        <v>8401.68</v>
      </c>
    </row>
    <row r="209" spans="1:12" s="15" customFormat="1" x14ac:dyDescent="0.25">
      <c r="A209" s="10">
        <v>44883</v>
      </c>
      <c r="B209" s="11" t="s">
        <v>428</v>
      </c>
      <c r="C209" s="11"/>
      <c r="D209" s="12" t="s">
        <v>390</v>
      </c>
      <c r="E209" s="13" t="s">
        <v>391</v>
      </c>
      <c r="F209" s="12" t="s">
        <v>20</v>
      </c>
      <c r="G209" s="14">
        <v>24</v>
      </c>
      <c r="H209" s="14"/>
      <c r="I209" s="14">
        <v>2</v>
      </c>
      <c r="J209" s="44">
        <v>53</v>
      </c>
      <c r="K209" s="42">
        <v>247.8</v>
      </c>
      <c r="L209" s="43">
        <f t="shared" si="3"/>
        <v>13133.400000000001</v>
      </c>
    </row>
    <row r="210" spans="1:12" s="18" customFormat="1" ht="14.25" x14ac:dyDescent="0.2">
      <c r="A210" s="51" t="s">
        <v>392</v>
      </c>
      <c r="B210" s="52"/>
      <c r="C210" s="52"/>
      <c r="D210" s="52"/>
      <c r="E210" s="52"/>
      <c r="F210" s="52"/>
      <c r="G210" s="52"/>
      <c r="H210" s="52"/>
      <c r="I210" s="52"/>
      <c r="J210" s="52"/>
      <c r="K210" s="53"/>
      <c r="L210" s="17">
        <f>SUM(L17:L209)</f>
        <v>2817053.8300000005</v>
      </c>
    </row>
    <row r="211" spans="1:12" s="18" customFormat="1" ht="14.25" x14ac:dyDescent="0.2">
      <c r="A211" s="19"/>
      <c r="J211" s="37"/>
      <c r="K211" s="20"/>
    </row>
    <row r="212" spans="1:12" s="18" customFormat="1" ht="14.25" x14ac:dyDescent="0.2">
      <c r="A212" s="19"/>
      <c r="J212" s="38"/>
      <c r="K212" s="21"/>
    </row>
    <row r="213" spans="1:12" x14ac:dyDescent="0.25">
      <c r="J213" s="39"/>
      <c r="K213" s="22"/>
    </row>
  </sheetData>
  <mergeCells count="14">
    <mergeCell ref="A210:K210"/>
    <mergeCell ref="A11:L11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L14:L16"/>
  </mergeCells>
  <pageMargins left="0.70866141732283505" right="0.70866141732283505" top="0.74803149606299202" bottom="0.74803149606299202" header="0.31496062992126" footer="0.31496062992126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8"/>
  <sheetViews>
    <sheetView zoomScale="112" zoomScaleNormal="112" workbookViewId="0">
      <selection activeCell="D9" sqref="D9"/>
    </sheetView>
  </sheetViews>
  <sheetFormatPr defaultColWidth="9.140625" defaultRowHeight="15" x14ac:dyDescent="0.25"/>
  <cols>
    <col min="1" max="1" width="34.5703125" customWidth="1"/>
    <col min="2" max="2" width="25.28515625" customWidth="1"/>
    <col min="3" max="3" width="13.42578125" customWidth="1"/>
    <col min="4" max="4" width="28" customWidth="1"/>
  </cols>
  <sheetData>
    <row r="4" spans="1:4" x14ac:dyDescent="0.25">
      <c r="A4" s="24" t="s">
        <v>393</v>
      </c>
      <c r="B4" s="24" t="s">
        <v>394</v>
      </c>
      <c r="C4" s="24" t="s">
        <v>395</v>
      </c>
      <c r="D4" s="25" t="s">
        <v>396</v>
      </c>
    </row>
    <row r="5" spans="1:4" x14ac:dyDescent="0.25">
      <c r="A5" s="26" t="s">
        <v>397</v>
      </c>
      <c r="B5" s="27" t="s">
        <v>398</v>
      </c>
      <c r="C5" s="27" t="s">
        <v>399</v>
      </c>
      <c r="D5" s="28">
        <v>352890.41</v>
      </c>
    </row>
    <row r="6" spans="1:4" x14ac:dyDescent="0.25">
      <c r="A6" s="26" t="s">
        <v>400</v>
      </c>
      <c r="B6" s="29" t="s">
        <v>401</v>
      </c>
      <c r="C6" s="30" t="s">
        <v>402</v>
      </c>
      <c r="D6" s="45">
        <v>2332762.44</v>
      </c>
    </row>
    <row r="7" spans="1:4" x14ac:dyDescent="0.25">
      <c r="A7" s="31" t="s">
        <v>403</v>
      </c>
      <c r="B7" s="32" t="s">
        <v>404</v>
      </c>
      <c r="C7" s="32" t="s">
        <v>405</v>
      </c>
      <c r="D7" s="33">
        <v>131400.98000000001</v>
      </c>
    </row>
    <row r="8" spans="1:4" ht="18.75" x14ac:dyDescent="0.3">
      <c r="D8" s="40">
        <v>2817053.83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4" ma:contentTypeDescription="Crear nuevo documento." ma:contentTypeScope="" ma:versionID="6c7210e25e0cdb8b7e6d2176ea93518b">
  <xsd:schema xmlns:xsd="http://www.w3.org/2001/XMLSchema" xmlns:xs="http://www.w3.org/2001/XMLSchema" xmlns:p="http://schemas.microsoft.com/office/2006/metadata/properties" xmlns:ns3="d5c4e3f9-af64-4719-90be-160b640e81fa" targetNamespace="http://schemas.microsoft.com/office/2006/metadata/properties" ma:root="true" ma:fieldsID="88ff0f7ae95692c9f8e8cace442ab486" ns3:_="">
    <xsd:import namespace="d5c4e3f9-af64-4719-90be-160b640e81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BE1467-C722-4180-B042-C18606D99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838F5F-38A5-4664-9832-1360AE399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ABEF15-026B-4325-B814-1287182BC2F1}">
  <ds:schemaRefs>
    <ds:schemaRef ds:uri="http://schemas.microsoft.com/office/2006/metadata/properties"/>
    <ds:schemaRef ds:uri="d5c4e3f9-af64-4719-90be-160b640e81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enero marzo</vt:lpstr>
      <vt:lpstr>cuentas </vt:lpstr>
      <vt:lpstr>'enero marzo'!Print_Titles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2023-03-31T14:40:26Z</cp:lastPrinted>
  <dcterms:created xsi:type="dcterms:W3CDTF">2022-09-05T11:25:45Z</dcterms:created>
  <dcterms:modified xsi:type="dcterms:W3CDTF">2023-04-10T13:19:22Z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