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01F71FAB-E594-4E7F-87A4-50F18CD54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_FilterDatabase" localSheetId="0" hidden="1">enero!$A$7:$K$49</definedName>
    <definedName name="_xlnm.Print_Titles" localSheetId="0">enero!$1:$7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I29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<sst xmlns="http://schemas.openxmlformats.org/spreadsheetml/2006/main" count="167" uniqueCount="133">
  <si>
    <t xml:space="preserve"> </t>
  </si>
  <si>
    <t>División de Contabilidad</t>
  </si>
  <si>
    <t>Relación de  Pagos a Proveedores, mes de enero 2023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</si>
  <si>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</si>
  <si>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</si>
  <si>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</si>
  <si>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</si>
  <si>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</si>
  <si>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</si>
  <si>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</si>
  <si>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</si>
  <si>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</si>
  <si>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</si>
  <si>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Ayuntamiento San Pedro de Macoris</t>
  </si>
  <si>
    <t xml:space="preserve">Pago por Servicio de Aseo Recogida de Basura en la Regional Este, periodo diciembre 2022 </t>
  </si>
  <si>
    <t>01-00973773</t>
  </si>
  <si>
    <t>B1500000967</t>
  </si>
  <si>
    <t>INAPA</t>
  </si>
  <si>
    <t>Por concepto de pago servicio de agua potable y alcantarillado contrato No.84962842 de la Regional Este,</t>
  </si>
  <si>
    <t>B1500273345</t>
  </si>
  <si>
    <t>JUNTA CENTRAL ELECTORAL</t>
  </si>
  <si>
    <t xml:space="preserve">Pago por servicio de consulta al archivo maestro cedulado para uso del SIUBEN, período dic. 2022 </t>
  </si>
  <si>
    <t>1275</t>
  </si>
  <si>
    <t>B1500001275</t>
  </si>
  <si>
    <t>Pago por servicio de consulta al archivo maestro cedulado para uso del SIUBEN, período enero 202</t>
  </si>
  <si>
    <t>1291</t>
  </si>
  <si>
    <t>B1500001291</t>
  </si>
  <si>
    <t>02/01//2023</t>
  </si>
  <si>
    <t>Ayuntamiento del Distrito Nacional</t>
  </si>
  <si>
    <t xml:space="preserve">Pago por servicio de recogida de basura Código Sistema: 41357 de la Oficina Principal, período dic 2022 </t>
  </si>
  <si>
    <t>32552818</t>
  </si>
  <si>
    <t>B1500037976</t>
  </si>
  <si>
    <t>Pago por servicio de recogida de basura Código Sistema: 41357 de la Oficina Principal, período enero 2023</t>
  </si>
  <si>
    <t>32709238</t>
  </si>
  <si>
    <t>B1500038668</t>
  </si>
  <si>
    <t>TONER DEPOT MULTISERVICIOS EORG, SRL</t>
  </si>
  <si>
    <t xml:space="preserve">Pago contratación de servicio de alquiler de impresoras multifuncionales a un color y full color para uso de esta Institución SIUBEN, </t>
  </si>
  <si>
    <t>47033</t>
  </si>
  <si>
    <t>B1500005677</t>
  </si>
  <si>
    <t xml:space="preserve">Pago servicio de agua potable y alcantarillado contrato No.84965762 de la Regional Enriquillo,  periodo noviembre-2022 </t>
  </si>
  <si>
    <t>25763993</t>
  </si>
  <si>
    <t>B1500273351</t>
  </si>
  <si>
    <t>CLOUD ACCOUNTING DR, SRL</t>
  </si>
  <si>
    <t>Por concepto de servicio de iguala de asesoría y mantenimiento del sistema de contabilidad Peachtree correspondiente al mes de diciembre 2022</t>
  </si>
  <si>
    <t>B1500000106</t>
  </si>
  <si>
    <t>Por concepto de servicio de iguala de asesoría y mantenimiento del sistema de contabilidad Peachtree correspondiente al mes de enero 2023</t>
  </si>
  <si>
    <t>B1500000107</t>
  </si>
  <si>
    <t>Agua Planeta Azul S A.</t>
  </si>
  <si>
    <t>Pago por compra de agua embotellada para consumo del personal de la Oficina Principal,</t>
  </si>
  <si>
    <t>B1500149943</t>
  </si>
  <si>
    <t>B1500155469</t>
  </si>
  <si>
    <t>Ana Maria Alt. Jerez Tineo De Torres</t>
  </si>
  <si>
    <t>Pago por Servicio de Notarización de (2) carta compromiso del personal SIUBEN,</t>
  </si>
  <si>
    <t>B1500000548</t>
  </si>
  <si>
    <t>Auto Mecanica Gómez &amp; Asoc. SRL</t>
  </si>
  <si>
    <t xml:space="preserve">Pago servicio de mantenimiento preventivo y reparaciones de la Flotilla Vehicular del SIUBEN, </t>
  </si>
  <si>
    <t>B1500002662</t>
  </si>
  <si>
    <t>INVERSIONES SIURANA, SRL</t>
  </si>
  <si>
    <t>Pago por contratación de servicio de almuerzos y cenas empacadas subsidiadas para el personal de la Oficina Principal SIUBEN,</t>
  </si>
  <si>
    <t>B1500000678</t>
  </si>
  <si>
    <t>Ayuntamiento Municipal de la Vega</t>
  </si>
  <si>
    <t xml:space="preserve">Pago por Recogida de Basura en la Regional Central, correspondiente al periodo enero-2023, </t>
  </si>
  <si>
    <t>B1500003233</t>
  </si>
  <si>
    <t>MAXX EXTINTORES, SRL</t>
  </si>
  <si>
    <t>Pago por servicio de rellenado e inspección de extintores para uso en caso de emergencia del SIUBEN,</t>
  </si>
  <si>
    <t>B1500000342</t>
  </si>
  <si>
    <t>GTG INDUSTRIAL, SRL</t>
  </si>
  <si>
    <t>Pago por compra de materiales de insumos de cocina para uso de esta Unidad Ejecutora SIUBEN,</t>
  </si>
  <si>
    <t>B1500003067</t>
  </si>
  <si>
    <t>INVERSIONES ND &amp; ASOCIADOS, SRL</t>
  </si>
  <si>
    <t xml:space="preserve">Pago por compra de material gastable de limpieza para uso de esta Unidad Ejecutora SIUBEN, </t>
  </si>
  <si>
    <t>2507</t>
  </si>
  <si>
    <t>B1500001669</t>
  </si>
  <si>
    <t>CORAAVEGA</t>
  </si>
  <si>
    <t>Pago servicio por suministro de agua para uso de la oficina Regional Central,  periodo enero 2023</t>
  </si>
  <si>
    <t>B1500009753</t>
  </si>
  <si>
    <t xml:space="preserve">Pago por contratación de servicio de almuerzos y cenas empacadas subsidiadas para el personal de la Oficina Principal SIUBEN, </t>
  </si>
  <si>
    <t>13307</t>
  </si>
  <si>
    <t>B1500000708</t>
  </si>
  <si>
    <t>Compañia Dominicana de Telefonos, S. A.</t>
  </si>
  <si>
    <t>Pago por concepto de Servicios de Internet Móvil para uso de los dispositivos móvil en el Proyecto Defensor del Pueblo _Las Carceles_,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</si>
  <si>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</si>
  <si>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</si>
  <si>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</si>
  <si>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</si>
  <si>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</si>
  <si>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</si>
  <si>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</si>
  <si>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</si>
  <si>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</si>
  <si>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</si>
  <si>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>190893</t>
  </si>
  <si>
    <t>B1500190893</t>
  </si>
  <si>
    <t>CODETEL</t>
  </si>
  <si>
    <t xml:space="preserve">Servicios de comunicación </t>
  </si>
  <si>
    <t>B1500190889</t>
  </si>
  <si>
    <t>B1500192386</t>
  </si>
  <si>
    <t>B1500190891</t>
  </si>
  <si>
    <t>B1500190890</t>
  </si>
  <si>
    <t>ALTICE DOMINICANA</t>
  </si>
  <si>
    <t>B1500047027</t>
  </si>
  <si>
    <t>B1500046927</t>
  </si>
  <si>
    <t>B1500046683</t>
  </si>
  <si>
    <t>WIND TELCOM</t>
  </si>
  <si>
    <t>B1500010346</t>
  </si>
  <si>
    <t>EDESUR</t>
  </si>
  <si>
    <t>Servicios de energía eléctrica</t>
  </si>
  <si>
    <t>073064 71</t>
  </si>
  <si>
    <t>B1500347154</t>
  </si>
  <si>
    <t>331249 31</t>
  </si>
  <si>
    <t>B1500345935</t>
  </si>
  <si>
    <t>509222 99</t>
  </si>
  <si>
    <t>B1500348987</t>
  </si>
  <si>
    <t>EDEESTE</t>
  </si>
  <si>
    <t>3463218165-00</t>
  </si>
  <si>
    <t>B1500245533</t>
  </si>
  <si>
    <t>4230980028-16</t>
  </si>
  <si>
    <t>B1500247932</t>
  </si>
  <si>
    <t>HUMANO SEGUROS</t>
  </si>
  <si>
    <t>Seguro Médico</t>
  </si>
  <si>
    <t>B1500026405</t>
  </si>
  <si>
    <t>SEGUROS RESERVAS</t>
  </si>
  <si>
    <t>Seguro de vida</t>
  </si>
  <si>
    <t>B1500039518</t>
  </si>
  <si>
    <t>SENASA</t>
  </si>
  <si>
    <t>B1500007873</t>
  </si>
  <si>
    <t>EDENORTE</t>
  </si>
  <si>
    <t>B1500329732</t>
  </si>
  <si>
    <t>B1500329477</t>
  </si>
  <si>
    <t>B1500329314</t>
  </si>
  <si>
    <t>B1500329597</t>
  </si>
  <si>
    <t>Directora Administrativa y Fianciera</t>
  </si>
  <si>
    <t>Altagracia Peralta de Santamaria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</si>
</sst>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0"/>
      <color rgb="FF000000"/>
      <name val="Gotham"/>
    </font>
    <font>
      <sz val="10"/>
      <color theme="1"/>
      <name val="Gotham"/>
    </font>
    <font>
      <sz val="10"/>
      <name val="Gotham"/>
    </font>
    <font>
      <sz val="10"/>
      <color theme="1"/>
      <name val="Calibri"/>
      <family val="2"/>
      <scheme val="minor"/>
    </font>
    <font>
      <sz val="10"/>
      <color rgb="FFFF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2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8" fillId="0" borderId="2" xfId="0" applyNumberFormat="1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right"/>
    </xf>
    <xf numFmtId="14" fontId="9" fillId="0" borderId="2" xfId="0" applyNumberFormat="1" applyFont="1" applyBorder="1" applyAlignment="1">
      <alignment horizontal="center" wrapText="1"/>
    </xf>
    <xf numFmtId="4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164" fontId="8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49" fontId="9" fillId="0" borderId="2" xfId="0" applyNumberFormat="1" applyFont="1" applyBorder="1" applyAlignment="1">
      <alignment horizont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43" fontId="10" fillId="0" borderId="3" xfId="1" applyFont="1" applyFill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9" fillId="0" borderId="3" xfId="0" applyFont="1" applyBorder="1"/>
    <xf numFmtId="43" fontId="11" fillId="0" borderId="0" xfId="0" applyNumberFormat="1" applyFont="1"/>
    <xf numFmtId="0" fontId="11" fillId="0" borderId="0" xfId="0" applyFont="1"/>
    <xf numFmtId="0" fontId="12" fillId="0" borderId="2" xfId="0" applyFont="1" applyBorder="1"/>
    <xf numFmtId="43" fontId="10" fillId="0" borderId="2" xfId="1" applyFont="1" applyFill="1" applyBorder="1" applyAlignment="1">
      <alignment horizontal="center"/>
    </xf>
    <xf numFmtId="0" fontId="9" fillId="0" borderId="2" xfId="0" applyFont="1" applyBorder="1"/>
    <xf numFmtId="0" fontId="10" fillId="0" borderId="4" xfId="0" applyFont="1" applyBorder="1"/>
    <xf numFmtId="0" fontId="10" fillId="0" borderId="2" xfId="0" applyFont="1" applyBorder="1" applyAlignment="1">
      <alignment horizontal="left" vertical="center" wrapText="1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1457325</xdr:colOff>
      <xdr:row>5</xdr:row>
      <xdr:rowOff>38612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E69F4B-F49A-5DF9-EDF3-982E56C11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9434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zoomScaleNormal="100" workbookViewId="0">
      <selection activeCell="D9" sqref="D9"/>
    </sheetView>
  </sheetViews>
  <sheetFormatPr defaultColWidth="8.85546875" defaultRowHeight="14.25" x14ac:dyDescent="0.2"/>
  <cols>
    <col min="1" max="1" width="42.5703125" style="2" customWidth="1"/>
    <col min="2" max="2" width="45.7109375" style="2" customWidth="1"/>
    <col min="3" max="3" width="15.7109375" style="3" customWidth="1"/>
    <col min="4" max="4" width="15.140625" style="3" customWidth="1"/>
    <col min="5" max="5" width="12.140625" style="3" customWidth="1"/>
    <col min="6" max="6" width="14.28515625" style="2" customWidth="1"/>
    <col min="7" max="7" width="12.42578125" style="3" customWidth="1"/>
    <col min="8" max="8" width="13.7109375" style="2" customWidth="1"/>
    <col min="9" max="9" width="10" style="2" customWidth="1"/>
    <col min="10" max="10" width="9" style="2" customWidth="1"/>
    <col min="11" max="11" width="15.28515625" style="2" bestFit="1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17.42578125" style="2" bestFit="1" customWidth="1"/>
  </cols>
  <sheetData>
    <row r="1" spans="1:11" x14ac:dyDescent="0.2">
      <c r="A1" s="1"/>
      <c r="J1" s="3"/>
    </row>
    <row r="2" spans="1:1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x14ac:dyDescent="0.2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</row>
    <row r="5" spans="1:1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1" ht="9.75" customHeight="1" x14ac:dyDescent="0.2">
      <c r="A6" s="6"/>
      <c r="J6" s="3"/>
    </row>
    <row r="7" spans="1:11" s="7" customFormat="1" ht="48" customHeight="1" x14ac:dyDescent="0.2">
      <c r="A7" s="45" t="s">
        <v>3</v>
      </c>
      <c r="B7" s="45" t="s">
        <v>4</v>
      </c>
      <c r="C7" s="46" t="s">
        <v>5</v>
      </c>
      <c r="D7" s="46" t="s">
        <v>6</v>
      </c>
      <c r="E7" s="46" t="s">
        <v>7</v>
      </c>
      <c r="F7" s="46" t="s">
        <v>8</v>
      </c>
      <c r="G7" s="46" t="s">
        <v>9</v>
      </c>
      <c r="H7" s="46" t="s">
        <v>10</v>
      </c>
      <c r="I7" s="46" t="s">
        <v>11</v>
      </c>
      <c r="J7" s="46" t="s">
        <v>12</v>
      </c>
    </row>
    <row r="8" spans="1:11" s="27" customFormat="1" ht="38.25" x14ac:dyDescent="0.2">
      <c r="A8" s="20" t="s">
        <v>13</v>
      </c>
      <c r="B8" s="20" t="s">
        <v>14</v>
      </c>
      <c r="C8" s="21" t="s">
        <v>15</v>
      </c>
      <c r="D8" s="20" t="s">
        <v>16</v>
      </c>
      <c r="E8" s="22">
        <v>44896</v>
      </c>
      <c r="F8" s="23">
        <v>1600</v>
      </c>
      <c r="G8" s="24">
        <v>45291</v>
      </c>
      <c r="H8" s="23">
        <v>1600</v>
      </c>
      <c r="I8" s="25">
        <f>+F8-H8</f>
        <v>0</v>
      </c>
      <c r="J8" s="26"/>
    </row>
    <row r="9" spans="1:11" s="29" customFormat="1" ht="38.25" x14ac:dyDescent="0.2">
      <c r="A9" s="20" t="s">
        <v>17</v>
      </c>
      <c r="B9" s="20" t="s">
        <v>18</v>
      </c>
      <c r="C9" s="26">
        <v>25762185</v>
      </c>
      <c r="D9" s="20" t="s">
        <v>19</v>
      </c>
      <c r="E9" s="24">
        <v>44896</v>
      </c>
      <c r="F9" s="23">
        <v>2700</v>
      </c>
      <c r="G9" s="24">
        <v>45291</v>
      </c>
      <c r="H9" s="23">
        <v>2700</v>
      </c>
      <c r="I9" s="25">
        <f t="shared" ref="I9:I49" si="0">+F9-H9</f>
        <v>0</v>
      </c>
      <c r="J9" s="26"/>
      <c r="K9" s="28"/>
    </row>
    <row r="10" spans="1:11" s="29" customFormat="1" ht="38.25" x14ac:dyDescent="0.2">
      <c r="A10" s="20" t="s">
        <v>20</v>
      </c>
      <c r="B10" s="20" t="s">
        <v>21</v>
      </c>
      <c r="C10" s="30" t="s">
        <v>22</v>
      </c>
      <c r="D10" s="20" t="s">
        <v>23</v>
      </c>
      <c r="E10" s="24">
        <v>44896</v>
      </c>
      <c r="F10" s="23">
        <v>16500</v>
      </c>
      <c r="G10" s="24">
        <v>45291</v>
      </c>
      <c r="H10" s="23">
        <v>16500</v>
      </c>
      <c r="I10" s="25">
        <f t="shared" si="0"/>
        <v>0</v>
      </c>
      <c r="J10" s="26"/>
      <c r="K10" s="28"/>
    </row>
    <row r="11" spans="1:11" s="29" customFormat="1" ht="38.25" x14ac:dyDescent="0.2">
      <c r="A11" s="20" t="s">
        <v>20</v>
      </c>
      <c r="B11" s="20" t="s">
        <v>24</v>
      </c>
      <c r="C11" s="30" t="s">
        <v>25</v>
      </c>
      <c r="D11" s="20" t="s">
        <v>26</v>
      </c>
      <c r="E11" s="24" t="s">
        <v>27</v>
      </c>
      <c r="F11" s="23">
        <v>16500</v>
      </c>
      <c r="G11" s="24">
        <v>45291</v>
      </c>
      <c r="H11" s="23">
        <v>16500</v>
      </c>
      <c r="I11" s="25">
        <f t="shared" si="0"/>
        <v>0</v>
      </c>
      <c r="J11" s="26"/>
      <c r="K11" s="28"/>
    </row>
    <row r="12" spans="1:11" s="29" customFormat="1" ht="38.25" x14ac:dyDescent="0.2">
      <c r="A12" s="20" t="s">
        <v>28</v>
      </c>
      <c r="B12" s="20" t="s">
        <v>29</v>
      </c>
      <c r="C12" s="30" t="s">
        <v>30</v>
      </c>
      <c r="D12" s="20" t="s">
        <v>31</v>
      </c>
      <c r="E12" s="24">
        <v>44896</v>
      </c>
      <c r="F12" s="23">
        <v>600</v>
      </c>
      <c r="G12" s="24">
        <v>45291</v>
      </c>
      <c r="H12" s="23">
        <v>600</v>
      </c>
      <c r="I12" s="25">
        <f t="shared" si="0"/>
        <v>0</v>
      </c>
      <c r="J12" s="26"/>
      <c r="K12" s="28"/>
    </row>
    <row r="13" spans="1:11" s="29" customFormat="1" ht="38.25" x14ac:dyDescent="0.2">
      <c r="A13" s="20" t="s">
        <v>28</v>
      </c>
      <c r="B13" s="20" t="s">
        <v>32</v>
      </c>
      <c r="C13" s="30" t="s">
        <v>33</v>
      </c>
      <c r="D13" s="20" t="s">
        <v>34</v>
      </c>
      <c r="E13" s="24">
        <v>44929</v>
      </c>
      <c r="F13" s="23">
        <v>670</v>
      </c>
      <c r="G13" s="24">
        <v>45291</v>
      </c>
      <c r="H13" s="23">
        <v>670</v>
      </c>
      <c r="I13" s="25">
        <f t="shared" si="0"/>
        <v>0</v>
      </c>
      <c r="J13" s="26"/>
      <c r="K13" s="28"/>
    </row>
    <row r="14" spans="1:11" s="27" customFormat="1" ht="38.25" x14ac:dyDescent="0.2">
      <c r="A14" s="20" t="s">
        <v>35</v>
      </c>
      <c r="B14" s="20" t="s">
        <v>36</v>
      </c>
      <c r="C14" s="30" t="s">
        <v>37</v>
      </c>
      <c r="D14" s="20" t="s">
        <v>38</v>
      </c>
      <c r="E14" s="24">
        <v>44918</v>
      </c>
      <c r="F14" s="23">
        <v>96683.89</v>
      </c>
      <c r="G14" s="24">
        <v>44926</v>
      </c>
      <c r="H14" s="23">
        <v>96683.89</v>
      </c>
      <c r="I14" s="25">
        <f t="shared" si="0"/>
        <v>0</v>
      </c>
      <c r="J14" s="26"/>
      <c r="K14" s="28"/>
    </row>
    <row r="15" spans="1:11" s="27" customFormat="1" ht="38.25" x14ac:dyDescent="0.2">
      <c r="A15" s="20" t="s">
        <v>17</v>
      </c>
      <c r="B15" s="20" t="s">
        <v>39</v>
      </c>
      <c r="C15" s="30" t="s">
        <v>40</v>
      </c>
      <c r="D15" s="20" t="s">
        <v>41</v>
      </c>
      <c r="E15" s="24">
        <v>44896</v>
      </c>
      <c r="F15" s="23">
        <v>810</v>
      </c>
      <c r="G15" s="24">
        <v>45291</v>
      </c>
      <c r="H15" s="23">
        <v>810</v>
      </c>
      <c r="I15" s="25">
        <f t="shared" si="0"/>
        <v>0</v>
      </c>
      <c r="J15" s="26"/>
      <c r="K15" s="28"/>
    </row>
    <row r="16" spans="1:11" s="27" customFormat="1" ht="51" x14ac:dyDescent="0.2">
      <c r="A16" s="20" t="s">
        <v>42</v>
      </c>
      <c r="B16" s="20" t="s">
        <v>43</v>
      </c>
      <c r="C16" s="26">
        <v>106</v>
      </c>
      <c r="D16" s="20" t="s">
        <v>44</v>
      </c>
      <c r="E16" s="24">
        <v>44896</v>
      </c>
      <c r="F16" s="23">
        <v>23600</v>
      </c>
      <c r="G16" s="24">
        <v>45291</v>
      </c>
      <c r="H16" s="23">
        <v>23600</v>
      </c>
      <c r="I16" s="25">
        <f t="shared" si="0"/>
        <v>0</v>
      </c>
      <c r="J16" s="26"/>
      <c r="K16" s="28"/>
    </row>
    <row r="17" spans="1:11" s="27" customFormat="1" ht="51" x14ac:dyDescent="0.2">
      <c r="A17" s="20" t="s">
        <v>42</v>
      </c>
      <c r="B17" s="20" t="s">
        <v>45</v>
      </c>
      <c r="C17" s="26">
        <v>107</v>
      </c>
      <c r="D17" s="20" t="s">
        <v>46</v>
      </c>
      <c r="E17" s="24">
        <v>44927</v>
      </c>
      <c r="F17" s="23">
        <v>23600</v>
      </c>
      <c r="G17" s="24">
        <v>45291</v>
      </c>
      <c r="H17" s="23">
        <v>23600</v>
      </c>
      <c r="I17" s="25">
        <f t="shared" si="0"/>
        <v>0</v>
      </c>
      <c r="J17" s="26"/>
      <c r="K17" s="28"/>
    </row>
    <row r="18" spans="1:11" s="27" customFormat="1" ht="25.5" x14ac:dyDescent="0.2">
      <c r="A18" s="20" t="s">
        <v>47</v>
      </c>
      <c r="B18" s="20" t="s">
        <v>48</v>
      </c>
      <c r="C18" s="26">
        <v>149943</v>
      </c>
      <c r="D18" s="20" t="s">
        <v>49</v>
      </c>
      <c r="E18" s="24">
        <v>44916</v>
      </c>
      <c r="F18" s="23">
        <v>3220</v>
      </c>
      <c r="G18" s="24">
        <v>45291</v>
      </c>
      <c r="H18" s="23">
        <v>3220</v>
      </c>
      <c r="I18" s="25">
        <f t="shared" si="0"/>
        <v>0</v>
      </c>
      <c r="J18" s="26"/>
      <c r="K18" s="28"/>
    </row>
    <row r="19" spans="1:11" s="27" customFormat="1" ht="25.5" x14ac:dyDescent="0.2">
      <c r="A19" s="20" t="s">
        <v>47</v>
      </c>
      <c r="B19" s="20" t="s">
        <v>48</v>
      </c>
      <c r="C19" s="26">
        <v>155469</v>
      </c>
      <c r="D19" s="20" t="s">
        <v>50</v>
      </c>
      <c r="E19" s="24">
        <v>44932</v>
      </c>
      <c r="F19" s="23">
        <v>3010</v>
      </c>
      <c r="G19" s="24">
        <v>45291</v>
      </c>
      <c r="H19" s="23">
        <v>3010</v>
      </c>
      <c r="I19" s="25">
        <f t="shared" si="0"/>
        <v>0</v>
      </c>
      <c r="J19" s="26"/>
      <c r="K19" s="28"/>
    </row>
    <row r="20" spans="1:11" s="27" customFormat="1" ht="25.5" x14ac:dyDescent="0.2">
      <c r="A20" s="20" t="s">
        <v>51</v>
      </c>
      <c r="B20" s="20" t="s">
        <v>52</v>
      </c>
      <c r="C20" s="26">
        <v>548</v>
      </c>
      <c r="D20" s="20" t="s">
        <v>53</v>
      </c>
      <c r="E20" s="24">
        <v>44928</v>
      </c>
      <c r="F20" s="23">
        <v>2360</v>
      </c>
      <c r="G20" s="24">
        <v>45291</v>
      </c>
      <c r="H20" s="23">
        <v>2360</v>
      </c>
      <c r="I20" s="25">
        <f t="shared" si="0"/>
        <v>0</v>
      </c>
      <c r="J20" s="26"/>
      <c r="K20" s="28"/>
    </row>
    <row r="21" spans="1:11" s="27" customFormat="1" ht="38.25" x14ac:dyDescent="0.2">
      <c r="A21" s="20" t="s">
        <v>54</v>
      </c>
      <c r="B21" s="20" t="s">
        <v>55</v>
      </c>
      <c r="C21" s="26">
        <v>8178</v>
      </c>
      <c r="D21" s="20" t="s">
        <v>56</v>
      </c>
      <c r="E21" s="24">
        <v>44907</v>
      </c>
      <c r="F21" s="23">
        <v>14101</v>
      </c>
      <c r="G21" s="24">
        <v>45291</v>
      </c>
      <c r="H21" s="23">
        <v>14101</v>
      </c>
      <c r="I21" s="25">
        <f t="shared" si="0"/>
        <v>0</v>
      </c>
      <c r="J21" s="26"/>
      <c r="K21" s="28"/>
    </row>
    <row r="22" spans="1:11" s="27" customFormat="1" ht="38.450000000000003" customHeight="1" x14ac:dyDescent="0.2">
      <c r="A22" s="20" t="s">
        <v>57</v>
      </c>
      <c r="B22" s="20" t="s">
        <v>58</v>
      </c>
      <c r="C22" s="26">
        <v>13182</v>
      </c>
      <c r="D22" s="20" t="s">
        <v>59</v>
      </c>
      <c r="E22" s="24">
        <v>44915</v>
      </c>
      <c r="F22" s="23">
        <v>109091.14</v>
      </c>
      <c r="G22" s="24">
        <v>45291</v>
      </c>
      <c r="H22" s="23">
        <v>109091.14</v>
      </c>
      <c r="I22" s="25">
        <f t="shared" si="0"/>
        <v>0</v>
      </c>
      <c r="J22" s="26"/>
      <c r="K22" s="28"/>
    </row>
    <row r="23" spans="1:11" s="27" customFormat="1" ht="38.25" x14ac:dyDescent="0.2">
      <c r="A23" s="20" t="s">
        <v>60</v>
      </c>
      <c r="B23" s="20" t="s">
        <v>61</v>
      </c>
      <c r="C23" s="26">
        <v>831760</v>
      </c>
      <c r="D23" s="20" t="s">
        <v>62</v>
      </c>
      <c r="E23" s="24">
        <v>44927</v>
      </c>
      <c r="F23" s="23">
        <v>300</v>
      </c>
      <c r="G23" s="24">
        <v>45291</v>
      </c>
      <c r="H23" s="23">
        <v>300</v>
      </c>
      <c r="I23" s="25">
        <f t="shared" si="0"/>
        <v>0</v>
      </c>
      <c r="J23" s="26"/>
      <c r="K23" s="28"/>
    </row>
    <row r="24" spans="1:11" s="27" customFormat="1" ht="38.25" x14ac:dyDescent="0.2">
      <c r="A24" s="20" t="s">
        <v>63</v>
      </c>
      <c r="B24" s="20" t="s">
        <v>64</v>
      </c>
      <c r="C24" s="26">
        <v>3272</v>
      </c>
      <c r="D24" s="20" t="s">
        <v>65</v>
      </c>
      <c r="E24" s="24">
        <v>44929</v>
      </c>
      <c r="F24" s="23">
        <v>53111.8</v>
      </c>
      <c r="G24" s="24">
        <v>45657</v>
      </c>
      <c r="H24" s="23">
        <v>53111.8</v>
      </c>
      <c r="I24" s="25">
        <f t="shared" si="0"/>
        <v>0</v>
      </c>
      <c r="J24" s="26"/>
      <c r="K24" s="28"/>
    </row>
    <row r="25" spans="1:11" s="27" customFormat="1" ht="38.25" x14ac:dyDescent="0.2">
      <c r="A25" s="20" t="s">
        <v>66</v>
      </c>
      <c r="B25" s="20" t="s">
        <v>67</v>
      </c>
      <c r="C25" s="26">
        <v>5296</v>
      </c>
      <c r="D25" s="20" t="s">
        <v>68</v>
      </c>
      <c r="E25" s="24">
        <v>44942</v>
      </c>
      <c r="F25" s="23">
        <v>143524</v>
      </c>
      <c r="G25" s="24">
        <v>45291</v>
      </c>
      <c r="H25" s="23">
        <v>143524</v>
      </c>
      <c r="I25" s="25">
        <f t="shared" si="0"/>
        <v>0</v>
      </c>
      <c r="J25" s="26"/>
      <c r="K25" s="28"/>
    </row>
    <row r="26" spans="1:11" s="27" customFormat="1" ht="38.25" x14ac:dyDescent="0.2">
      <c r="A26" s="20" t="s">
        <v>69</v>
      </c>
      <c r="B26" s="20" t="s">
        <v>70</v>
      </c>
      <c r="C26" s="30" t="s">
        <v>71</v>
      </c>
      <c r="D26" s="20" t="s">
        <v>72</v>
      </c>
      <c r="E26" s="24">
        <v>44942</v>
      </c>
      <c r="F26" s="23">
        <v>224840.09</v>
      </c>
      <c r="G26" s="24">
        <v>45291</v>
      </c>
      <c r="H26" s="23">
        <v>224840.09</v>
      </c>
      <c r="I26" s="25">
        <f t="shared" si="0"/>
        <v>0</v>
      </c>
      <c r="J26" s="26"/>
      <c r="K26" s="28"/>
    </row>
    <row r="27" spans="1:11" s="27" customFormat="1" ht="38.25" x14ac:dyDescent="0.2">
      <c r="A27" s="20" t="s">
        <v>73</v>
      </c>
      <c r="B27" s="20" t="s">
        <v>74</v>
      </c>
      <c r="C27" s="26">
        <v>2336456</v>
      </c>
      <c r="D27" s="20" t="s">
        <v>75</v>
      </c>
      <c r="E27" s="24">
        <v>44929</v>
      </c>
      <c r="F27" s="23">
        <v>394</v>
      </c>
      <c r="G27" s="24">
        <v>45291</v>
      </c>
      <c r="H27" s="23">
        <v>394</v>
      </c>
      <c r="I27" s="25">
        <f t="shared" si="0"/>
        <v>0</v>
      </c>
      <c r="J27" s="26"/>
    </row>
    <row r="28" spans="1:11" s="29" customFormat="1" ht="51" x14ac:dyDescent="0.2">
      <c r="A28" s="20" t="s">
        <v>57</v>
      </c>
      <c r="B28" s="20" t="s">
        <v>76</v>
      </c>
      <c r="C28" s="30" t="s">
        <v>77</v>
      </c>
      <c r="D28" s="20" t="s">
        <v>78</v>
      </c>
      <c r="E28" s="24">
        <v>44932</v>
      </c>
      <c r="F28" s="23">
        <v>83059.08</v>
      </c>
      <c r="G28" s="24">
        <v>45291</v>
      </c>
      <c r="H28" s="23">
        <v>83059.08</v>
      </c>
      <c r="I28" s="25">
        <f t="shared" si="0"/>
        <v>0</v>
      </c>
      <c r="J28" s="26"/>
    </row>
    <row r="29" spans="1:11" s="29" customFormat="1" ht="38.25" x14ac:dyDescent="0.2">
      <c r="A29" s="20" t="s">
        <v>79</v>
      </c>
      <c r="B29" s="20" t="s">
        <v>80</v>
      </c>
      <c r="C29" s="30" t="s">
        <v>91</v>
      </c>
      <c r="D29" s="20" t="s">
        <v>92</v>
      </c>
      <c r="E29" s="24">
        <v>44923</v>
      </c>
      <c r="F29" s="23">
        <v>47085.96</v>
      </c>
      <c r="G29" s="24">
        <v>45291</v>
      </c>
      <c r="H29" s="23">
        <v>47085.96</v>
      </c>
      <c r="I29" s="25">
        <f t="shared" si="0"/>
        <v>0</v>
      </c>
      <c r="J29" s="26"/>
    </row>
    <row r="30" spans="1:11" s="39" customFormat="1" ht="20.25" customHeight="1" x14ac:dyDescent="0.2">
      <c r="A30" s="31" t="s">
        <v>93</v>
      </c>
      <c r="B30" s="32" t="s">
        <v>94</v>
      </c>
      <c r="C30" s="33">
        <v>176</v>
      </c>
      <c r="D30" s="33" t="s">
        <v>95</v>
      </c>
      <c r="E30" s="34">
        <v>44923</v>
      </c>
      <c r="F30" s="35">
        <v>401327.56</v>
      </c>
      <c r="G30" s="36">
        <v>44926</v>
      </c>
      <c r="H30" s="35">
        <f>F30</f>
        <v>401327.56</v>
      </c>
      <c r="I30" s="25">
        <f t="shared" si="0"/>
        <v>0</v>
      </c>
      <c r="J30" s="37"/>
      <c r="K30" s="38"/>
    </row>
    <row r="31" spans="1:11" s="39" customFormat="1" ht="24.75" customHeight="1" x14ac:dyDescent="0.2">
      <c r="A31" s="31" t="s">
        <v>93</v>
      </c>
      <c r="B31" s="32" t="s">
        <v>94</v>
      </c>
      <c r="C31" s="33">
        <v>171</v>
      </c>
      <c r="D31" s="33" t="s">
        <v>96</v>
      </c>
      <c r="E31" s="34">
        <v>44923</v>
      </c>
      <c r="F31" s="35">
        <v>1002398.13</v>
      </c>
      <c r="G31" s="36">
        <v>45291</v>
      </c>
      <c r="H31" s="35">
        <f>F31</f>
        <v>1002398.13</v>
      </c>
      <c r="I31" s="25">
        <f t="shared" si="0"/>
        <v>0</v>
      </c>
      <c r="J31" s="40"/>
      <c r="K31" s="38"/>
    </row>
    <row r="32" spans="1:11" s="39" customFormat="1" ht="21" customHeight="1" x14ac:dyDescent="0.2">
      <c r="A32" s="31" t="s">
        <v>93</v>
      </c>
      <c r="B32" s="32" t="s">
        <v>94</v>
      </c>
      <c r="C32" s="33">
        <v>77</v>
      </c>
      <c r="D32" s="34" t="s">
        <v>97</v>
      </c>
      <c r="E32" s="34">
        <v>44923</v>
      </c>
      <c r="F32" s="41">
        <v>59412.5</v>
      </c>
      <c r="G32" s="36">
        <v>44926</v>
      </c>
      <c r="H32" s="35">
        <f t="shared" ref="H32:H36" si="1">F32</f>
        <v>59412.5</v>
      </c>
      <c r="I32" s="25">
        <f t="shared" si="0"/>
        <v>0</v>
      </c>
      <c r="J32" s="42"/>
      <c r="K32" s="38"/>
    </row>
    <row r="33" spans="1:11" s="39" customFormat="1" ht="21" customHeight="1" x14ac:dyDescent="0.2">
      <c r="A33" s="31" t="s">
        <v>93</v>
      </c>
      <c r="B33" s="32" t="s">
        <v>94</v>
      </c>
      <c r="C33" s="33">
        <v>159</v>
      </c>
      <c r="D33" s="34" t="s">
        <v>98</v>
      </c>
      <c r="E33" s="34">
        <v>44923</v>
      </c>
      <c r="F33" s="41">
        <v>100535.5</v>
      </c>
      <c r="G33" s="36">
        <v>44926</v>
      </c>
      <c r="H33" s="35">
        <f t="shared" si="1"/>
        <v>100535.5</v>
      </c>
      <c r="I33" s="25">
        <f t="shared" si="0"/>
        <v>0</v>
      </c>
      <c r="J33" s="42"/>
      <c r="K33" s="38"/>
    </row>
    <row r="34" spans="1:11" s="39" customFormat="1" ht="21" customHeight="1" x14ac:dyDescent="0.2">
      <c r="A34" s="31" t="s">
        <v>99</v>
      </c>
      <c r="B34" s="32" t="s">
        <v>94</v>
      </c>
      <c r="C34" s="33">
        <v>55201483071</v>
      </c>
      <c r="D34" s="34" t="s">
        <v>100</v>
      </c>
      <c r="E34" s="34">
        <v>44931</v>
      </c>
      <c r="F34" s="41">
        <v>4680</v>
      </c>
      <c r="G34" s="36">
        <v>45291</v>
      </c>
      <c r="H34" s="35">
        <f t="shared" si="1"/>
        <v>4680</v>
      </c>
      <c r="I34" s="25">
        <f t="shared" si="0"/>
        <v>0</v>
      </c>
      <c r="J34" s="42"/>
      <c r="K34" s="38"/>
    </row>
    <row r="35" spans="1:11" s="39" customFormat="1" ht="18.75" customHeight="1" x14ac:dyDescent="0.2">
      <c r="A35" s="31" t="s">
        <v>99</v>
      </c>
      <c r="B35" s="32" t="s">
        <v>94</v>
      </c>
      <c r="C35" s="33">
        <v>55201479726</v>
      </c>
      <c r="D35" s="34" t="s">
        <v>101</v>
      </c>
      <c r="E35" s="34">
        <v>44931</v>
      </c>
      <c r="F35" s="41">
        <v>21476</v>
      </c>
      <c r="G35" s="36">
        <v>45291</v>
      </c>
      <c r="H35" s="35">
        <f t="shared" si="1"/>
        <v>21476</v>
      </c>
      <c r="I35" s="25">
        <f t="shared" si="0"/>
        <v>0</v>
      </c>
      <c r="J35" s="42"/>
      <c r="K35" s="38"/>
    </row>
    <row r="36" spans="1:11" s="39" customFormat="1" ht="18.75" customHeight="1" x14ac:dyDescent="0.2">
      <c r="A36" s="31" t="s">
        <v>99</v>
      </c>
      <c r="B36" s="32" t="s">
        <v>94</v>
      </c>
      <c r="C36" s="33">
        <v>8046984467</v>
      </c>
      <c r="D36" s="34" t="s">
        <v>102</v>
      </c>
      <c r="E36" s="34">
        <v>44923</v>
      </c>
      <c r="F36" s="41">
        <v>107192.21</v>
      </c>
      <c r="G36" s="36">
        <v>45291</v>
      </c>
      <c r="H36" s="35">
        <f t="shared" si="1"/>
        <v>107192.21</v>
      </c>
      <c r="I36" s="25">
        <f t="shared" si="0"/>
        <v>0</v>
      </c>
      <c r="J36" s="42"/>
      <c r="K36" s="38"/>
    </row>
    <row r="37" spans="1:11" s="39" customFormat="1" ht="20.25" customHeight="1" x14ac:dyDescent="0.2">
      <c r="A37" s="31" t="s">
        <v>103</v>
      </c>
      <c r="B37" s="32" t="s">
        <v>94</v>
      </c>
      <c r="C37" s="33">
        <v>407454</v>
      </c>
      <c r="D37" s="34" t="s">
        <v>104</v>
      </c>
      <c r="E37" s="34">
        <v>44921</v>
      </c>
      <c r="F37" s="41">
        <v>26042.560000000001</v>
      </c>
      <c r="G37" s="36">
        <v>45291</v>
      </c>
      <c r="H37" s="41">
        <f>F37</f>
        <v>26042.560000000001</v>
      </c>
      <c r="I37" s="25">
        <f t="shared" si="0"/>
        <v>0</v>
      </c>
      <c r="J37" s="42"/>
      <c r="K37" s="38"/>
    </row>
    <row r="38" spans="1:11" s="39" customFormat="1" ht="20.25" customHeight="1" x14ac:dyDescent="0.2">
      <c r="A38" s="31" t="s">
        <v>105</v>
      </c>
      <c r="B38" s="32" t="s">
        <v>106</v>
      </c>
      <c r="C38" s="33" t="s">
        <v>107</v>
      </c>
      <c r="D38" s="34" t="s">
        <v>108</v>
      </c>
      <c r="E38" s="34">
        <v>44926</v>
      </c>
      <c r="F38" s="41">
        <v>16256.11</v>
      </c>
      <c r="G38" s="36">
        <v>45291</v>
      </c>
      <c r="H38" s="41">
        <f t="shared" ref="H38:H42" si="2">F38</f>
        <v>16256.11</v>
      </c>
      <c r="I38" s="25">
        <f t="shared" si="0"/>
        <v>0</v>
      </c>
      <c r="J38" s="42"/>
      <c r="K38" s="38"/>
    </row>
    <row r="39" spans="1:11" s="39" customFormat="1" ht="20.25" customHeight="1" x14ac:dyDescent="0.2">
      <c r="A39" s="31" t="s">
        <v>105</v>
      </c>
      <c r="B39" s="32" t="s">
        <v>106</v>
      </c>
      <c r="C39" s="33" t="s">
        <v>109</v>
      </c>
      <c r="D39" s="34" t="s">
        <v>110</v>
      </c>
      <c r="E39" s="34">
        <v>44926</v>
      </c>
      <c r="F39" s="41">
        <v>501534.15</v>
      </c>
      <c r="G39" s="36">
        <v>45291</v>
      </c>
      <c r="H39" s="41">
        <f t="shared" si="2"/>
        <v>501534.15</v>
      </c>
      <c r="I39" s="25">
        <f t="shared" si="0"/>
        <v>0</v>
      </c>
      <c r="J39" s="42"/>
      <c r="K39" s="38"/>
    </row>
    <row r="40" spans="1:11" s="39" customFormat="1" ht="20.25" customHeight="1" x14ac:dyDescent="0.2">
      <c r="A40" s="31" t="s">
        <v>105</v>
      </c>
      <c r="B40" s="32" t="s">
        <v>106</v>
      </c>
      <c r="C40" s="33" t="s">
        <v>111</v>
      </c>
      <c r="D40" s="34" t="s">
        <v>112</v>
      </c>
      <c r="E40" s="34">
        <v>44926</v>
      </c>
      <c r="F40" s="41">
        <v>14552.78</v>
      </c>
      <c r="G40" s="36">
        <v>45291</v>
      </c>
      <c r="H40" s="41">
        <f t="shared" si="2"/>
        <v>14552.78</v>
      </c>
      <c r="I40" s="25">
        <f t="shared" si="0"/>
        <v>0</v>
      </c>
      <c r="J40" s="42"/>
      <c r="K40" s="38"/>
    </row>
    <row r="41" spans="1:11" s="39" customFormat="1" ht="18" customHeight="1" x14ac:dyDescent="0.2">
      <c r="A41" s="31" t="s">
        <v>113</v>
      </c>
      <c r="B41" s="32" t="s">
        <v>106</v>
      </c>
      <c r="C41" s="33" t="s">
        <v>114</v>
      </c>
      <c r="D41" s="34" t="s">
        <v>115</v>
      </c>
      <c r="E41" s="34">
        <v>44914</v>
      </c>
      <c r="F41" s="41">
        <v>23987.19</v>
      </c>
      <c r="G41" s="36">
        <v>45291</v>
      </c>
      <c r="H41" s="41">
        <f t="shared" si="2"/>
        <v>23987.19</v>
      </c>
      <c r="I41" s="25">
        <f t="shared" si="0"/>
        <v>0</v>
      </c>
      <c r="J41" s="42"/>
      <c r="K41" s="38"/>
    </row>
    <row r="42" spans="1:11" s="39" customFormat="1" ht="18" customHeight="1" x14ac:dyDescent="0.2">
      <c r="A42" s="43" t="s">
        <v>113</v>
      </c>
      <c r="B42" s="32" t="s">
        <v>106</v>
      </c>
      <c r="C42" s="33" t="s">
        <v>116</v>
      </c>
      <c r="D42" s="34" t="s">
        <v>117</v>
      </c>
      <c r="E42" s="34">
        <v>44918</v>
      </c>
      <c r="F42" s="41">
        <v>12141.76</v>
      </c>
      <c r="G42" s="36">
        <v>45291</v>
      </c>
      <c r="H42" s="41">
        <f t="shared" si="2"/>
        <v>12141.76</v>
      </c>
      <c r="I42" s="25">
        <f t="shared" si="0"/>
        <v>0</v>
      </c>
      <c r="J42" s="42"/>
      <c r="K42" s="38"/>
    </row>
    <row r="43" spans="1:11" s="39" customFormat="1" ht="17.25" customHeight="1" x14ac:dyDescent="0.2">
      <c r="A43" s="44" t="s">
        <v>118</v>
      </c>
      <c r="B43" s="32" t="s">
        <v>119</v>
      </c>
      <c r="C43" s="33">
        <v>2952094</v>
      </c>
      <c r="D43" s="34" t="s">
        <v>120</v>
      </c>
      <c r="E43" s="34">
        <v>44927</v>
      </c>
      <c r="F43" s="41">
        <v>714952.67</v>
      </c>
      <c r="G43" s="36">
        <v>45291</v>
      </c>
      <c r="H43" s="41">
        <f>F43</f>
        <v>714952.67</v>
      </c>
      <c r="I43" s="25">
        <f t="shared" si="0"/>
        <v>0</v>
      </c>
      <c r="J43" s="31"/>
      <c r="K43" s="38"/>
    </row>
    <row r="44" spans="1:11" s="39" customFormat="1" ht="17.25" customHeight="1" x14ac:dyDescent="0.2">
      <c r="A44" s="44" t="s">
        <v>121</v>
      </c>
      <c r="B44" s="32" t="s">
        <v>122</v>
      </c>
      <c r="C44" s="33">
        <v>2715455</v>
      </c>
      <c r="D44" s="34" t="s">
        <v>123</v>
      </c>
      <c r="E44" s="34">
        <v>44929</v>
      </c>
      <c r="F44" s="41">
        <v>25273.21</v>
      </c>
      <c r="G44" s="36">
        <v>45291</v>
      </c>
      <c r="H44" s="41">
        <f>F44</f>
        <v>25273.21</v>
      </c>
      <c r="I44" s="25">
        <f t="shared" si="0"/>
        <v>0</v>
      </c>
      <c r="J44" s="42"/>
      <c r="K44" s="38"/>
    </row>
    <row r="45" spans="1:11" s="39" customFormat="1" ht="17.25" customHeight="1" x14ac:dyDescent="0.2">
      <c r="A45" s="44" t="s">
        <v>124</v>
      </c>
      <c r="B45" s="32" t="s">
        <v>119</v>
      </c>
      <c r="C45" s="33">
        <v>100010</v>
      </c>
      <c r="D45" s="34" t="s">
        <v>125</v>
      </c>
      <c r="E45" s="34">
        <v>44944</v>
      </c>
      <c r="F45" s="41">
        <v>286016.76</v>
      </c>
      <c r="G45" s="36">
        <v>45291</v>
      </c>
      <c r="H45" s="41">
        <f>F45</f>
        <v>286016.76</v>
      </c>
      <c r="I45" s="25">
        <f t="shared" si="0"/>
        <v>0</v>
      </c>
      <c r="J45" s="42"/>
      <c r="K45" s="38"/>
    </row>
    <row r="46" spans="1:11" s="39" customFormat="1" ht="17.25" customHeight="1" x14ac:dyDescent="0.2">
      <c r="A46" s="44" t="s">
        <v>126</v>
      </c>
      <c r="B46" s="32" t="s">
        <v>106</v>
      </c>
      <c r="C46" s="33">
        <v>157696</v>
      </c>
      <c r="D46" s="34" t="s">
        <v>127</v>
      </c>
      <c r="E46" s="34">
        <v>44931</v>
      </c>
      <c r="F46" s="41">
        <v>4886.03</v>
      </c>
      <c r="G46" s="36">
        <v>45291</v>
      </c>
      <c r="H46" s="41">
        <f>F46</f>
        <v>4886.03</v>
      </c>
      <c r="I46" s="25">
        <f t="shared" si="0"/>
        <v>0</v>
      </c>
      <c r="J46" s="42"/>
      <c r="K46" s="38"/>
    </row>
    <row r="47" spans="1:11" s="39" customFormat="1" ht="17.25" customHeight="1" x14ac:dyDescent="0.2">
      <c r="A47" s="44" t="s">
        <v>126</v>
      </c>
      <c r="B47" s="32" t="s">
        <v>106</v>
      </c>
      <c r="C47" s="33">
        <v>157440</v>
      </c>
      <c r="D47" s="34" t="s">
        <v>128</v>
      </c>
      <c r="E47" s="34">
        <v>44931</v>
      </c>
      <c r="F47" s="41">
        <v>127.18</v>
      </c>
      <c r="G47" s="36">
        <v>45291</v>
      </c>
      <c r="H47" s="41">
        <f t="shared" ref="H47:H49" si="3">F47</f>
        <v>127.18</v>
      </c>
      <c r="I47" s="25">
        <f t="shared" si="0"/>
        <v>0</v>
      </c>
      <c r="J47" s="42"/>
      <c r="K47" s="38"/>
    </row>
    <row r="48" spans="1:11" s="39" customFormat="1" ht="17.25" customHeight="1" x14ac:dyDescent="0.2">
      <c r="A48" s="44" t="s">
        <v>126</v>
      </c>
      <c r="B48" s="32" t="s">
        <v>106</v>
      </c>
      <c r="C48" s="33">
        <v>157271</v>
      </c>
      <c r="D48" s="34" t="s">
        <v>129</v>
      </c>
      <c r="E48" s="34">
        <v>44931</v>
      </c>
      <c r="F48" s="41">
        <v>17373.599999999999</v>
      </c>
      <c r="G48" s="36">
        <v>45291</v>
      </c>
      <c r="H48" s="41">
        <f t="shared" si="3"/>
        <v>17373.599999999999</v>
      </c>
      <c r="I48" s="25">
        <f t="shared" si="0"/>
        <v>0</v>
      </c>
      <c r="J48" s="42"/>
      <c r="K48" s="38"/>
    </row>
    <row r="49" spans="1:14" s="39" customFormat="1" ht="17.25" customHeight="1" x14ac:dyDescent="0.2">
      <c r="A49" s="44" t="s">
        <v>126</v>
      </c>
      <c r="B49" s="32" t="s">
        <v>106</v>
      </c>
      <c r="C49" s="33">
        <v>11458188</v>
      </c>
      <c r="D49" s="34" t="s">
        <v>130</v>
      </c>
      <c r="E49" s="34">
        <v>44931</v>
      </c>
      <c r="F49" s="41">
        <v>6713.08</v>
      </c>
      <c r="G49" s="36">
        <v>45291</v>
      </c>
      <c r="H49" s="41">
        <f t="shared" si="3"/>
        <v>6713.08</v>
      </c>
      <c r="I49" s="25">
        <f t="shared" si="0"/>
        <v>0</v>
      </c>
      <c r="J49" s="42"/>
      <c r="K49" s="38"/>
    </row>
    <row r="50" spans="1:14" ht="33.75" customHeight="1" x14ac:dyDescent="0.2">
      <c r="A50" s="11" t="s">
        <v>81</v>
      </c>
      <c r="C50" s="15" t="s">
        <v>82</v>
      </c>
      <c r="D50" s="18"/>
      <c r="F50" s="15" t="s">
        <v>83</v>
      </c>
      <c r="G50" s="15"/>
      <c r="H50" s="15"/>
      <c r="I50" s="15"/>
      <c r="J50" s="15"/>
      <c r="K50" s="12"/>
      <c r="L50" s="12"/>
    </row>
    <row r="51" spans="1:14" ht="40.5" customHeight="1" x14ac:dyDescent="0.2">
      <c r="A51" s="11" t="s">
        <v>84</v>
      </c>
      <c r="C51" s="15" t="s">
        <v>85</v>
      </c>
      <c r="D51" s="18"/>
      <c r="F51" s="19" t="s">
        <v>86</v>
      </c>
      <c r="G51" s="19"/>
      <c r="H51" s="19"/>
      <c r="I51" s="19"/>
      <c r="J51" s="19"/>
    </row>
    <row r="52" spans="1:14" ht="15.75" customHeight="1" x14ac:dyDescent="0.2">
      <c r="A52" s="8" t="s">
        <v>87</v>
      </c>
      <c r="C52" s="14" t="s">
        <v>88</v>
      </c>
      <c r="D52" s="14"/>
      <c r="F52" s="14" t="s">
        <v>132</v>
      </c>
      <c r="G52" s="14"/>
      <c r="H52" s="14"/>
      <c r="I52" s="14"/>
      <c r="J52" s="14"/>
      <c r="K52" s="10"/>
      <c r="L52" s="10"/>
      <c r="M52" s="9"/>
      <c r="N52" s="9"/>
    </row>
    <row r="53" spans="1:14" ht="15.75" customHeight="1" x14ac:dyDescent="0.2">
      <c r="A53" s="11" t="s">
        <v>89</v>
      </c>
      <c r="C53" s="15" t="s">
        <v>90</v>
      </c>
      <c r="D53" s="16"/>
      <c r="F53" s="15" t="s">
        <v>131</v>
      </c>
      <c r="G53" s="15"/>
      <c r="H53" s="15"/>
      <c r="I53" s="15"/>
      <c r="J53" s="15"/>
      <c r="K53" s="12"/>
      <c r="L53" s="12"/>
    </row>
    <row r="54" spans="1:14" x14ac:dyDescent="0.2">
      <c r="A54" s="3"/>
      <c r="B54" s="13"/>
    </row>
    <row r="55" spans="1:14" x14ac:dyDescent="0.2">
      <c r="A55" s="3"/>
      <c r="B55" s="13"/>
    </row>
  </sheetData>
  <mergeCells count="11">
    <mergeCell ref="C52:D52"/>
    <mergeCell ref="F52:J52"/>
    <mergeCell ref="C53:D53"/>
    <mergeCell ref="F53:J53"/>
    <mergeCell ref="A2:J2"/>
    <mergeCell ref="A3:J3"/>
    <mergeCell ref="A4:J4"/>
    <mergeCell ref="C50:D50"/>
    <mergeCell ref="F50:J50"/>
    <mergeCell ref="C51:D51"/>
    <mergeCell ref="F51:J51"/>
  </mergeCells>
  <pageMargins left="0" right="0" top="0.35433070866141703" bottom="0.55118110236220497" header="0.31496062992126" footer="0.31496062992126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2023-02-06T18:40:47Z</cp:lastPrinted>
  <dcterms:created xsi:type="dcterms:W3CDTF">2023-01-27T15:20:14Z</dcterms:created>
  <dcterms:modified xsi:type="dcterms:W3CDTF">2023-02-06T18:41:13Z</dcterms:modified>
</cp:coreProperties>
</file>