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Presupuesto\Mayo\"/>
    </mc:Choice>
  </mc:AlternateContent>
  <xr:revisionPtr revIDLastSave="0" documentId="8_{9E438200-8CD9-4FD6-A9A9-CCDD8E84A92E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mayo" sheetId="1" r:id="rId1"/>
    <sheet name="Reporte de cheques con detalle" sheetId="3" r:id="rId2"/>
  </sheets>
  <definedNames>
    <definedName name="_xlnm._FilterDatabase" localSheetId="0" hidden="1">mayo!$A$7:$J$40</definedName>
    <definedName name="_xlnm.Print_Titles" localSheetId="0">mayo!$1:$7</definedName>
    <definedName name="_xlnm.Print_Titles" localSheetId="1">'Reporte de cheques con detalle'!$1:$1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0" i="1" l="1"/>
  <c r="I59" i="1"/>
  <c r="I58" i="1"/>
  <c r="I57" i="1"/>
  <c r="I56" i="1"/>
  <c r="I55" i="1"/>
  <c r="I51" i="1"/>
  <c r="I50" i="1"/>
  <c r="I49" i="1"/>
  <c r="I48" i="1"/>
  <c r="I47" i="1"/>
  <c r="I44" i="1"/>
  <c r="I43" i="1"/>
  <c r="I42" i="1"/>
  <c r="I41" i="1"/>
  <c r="H62" i="1"/>
  <c r="I62" i="1" s="1"/>
  <c r="H61" i="1"/>
  <c r="I61" i="1" s="1"/>
  <c r="H59" i="1"/>
  <c r="H58" i="1"/>
  <c r="H57" i="1"/>
  <c r="H56" i="1"/>
  <c r="H55" i="1"/>
  <c r="H54" i="1"/>
  <c r="I54" i="1" s="1"/>
  <c r="H53" i="1"/>
  <c r="I53" i="1" s="1"/>
  <c r="H52" i="1"/>
  <c r="I52" i="1" s="1"/>
  <c r="H51" i="1"/>
  <c r="H50" i="1"/>
  <c r="H49" i="1"/>
  <c r="H48" i="1"/>
  <c r="H47" i="1"/>
  <c r="H46" i="1"/>
  <c r="I46" i="1" s="1"/>
  <c r="H45" i="1"/>
  <c r="I45" i="1" s="1"/>
  <c r="I15" i="1" l="1"/>
  <c r="I19" i="1"/>
  <c r="I13" i="1"/>
  <c r="I39" i="1"/>
  <c r="I40" i="1"/>
  <c r="I16" i="1"/>
  <c r="I17" i="1"/>
  <c r="I11" i="1"/>
  <c r="I12" i="1"/>
  <c r="F161" i="3" l="1"/>
  <c r="E161" i="3"/>
  <c r="I9" i="1" l="1"/>
  <c r="I37" i="1"/>
  <c r="I36" i="1"/>
  <c r="I33" i="1" l="1"/>
  <c r="I34" i="1"/>
  <c r="I32" i="1"/>
  <c r="I31" i="1"/>
  <c r="I23" i="1" l="1"/>
  <c r="I22" i="1"/>
  <c r="I21" i="1" l="1"/>
  <c r="I18" i="1"/>
  <c r="I20" i="1"/>
  <c r="I14" i="1"/>
  <c r="I24" i="1" l="1"/>
  <c r="I25" i="1"/>
  <c r="I10" i="1"/>
  <c r="I26" i="1"/>
  <c r="I27" i="1"/>
  <c r="I28" i="1"/>
  <c r="I29" i="1"/>
  <c r="I30" i="1"/>
  <c r="I8" i="1"/>
  <c r="I35" i="1"/>
  <c r="I38" i="1"/>
</calcChain>
</file>

<file path=xl/sharedStrings.xml><?xml version="1.0" encoding="utf-8"?>
<sst xmlns="http://schemas.openxmlformats.org/spreadsheetml/2006/main" count="924" uniqueCount="354">
  <si>
    <t>Enc.  Administrativa y Financiera – SIUBEN</t>
  </si>
  <si>
    <t>Enc. De Contabilidad</t>
  </si>
  <si>
    <t>Contadora</t>
  </si>
  <si>
    <t xml:space="preserve"> Giselle Feliz García</t>
  </si>
  <si>
    <t>_____________________________</t>
  </si>
  <si>
    <t>___________________________</t>
  </si>
  <si>
    <t>______________________</t>
  </si>
  <si>
    <t>Autorizado por:</t>
  </si>
  <si>
    <t>Revisado por:</t>
  </si>
  <si>
    <t>Preparado por:</t>
  </si>
  <si>
    <t>Terminado</t>
  </si>
  <si>
    <t>Cantabria Brand Representative, SRL</t>
  </si>
  <si>
    <t>Toner Depot International ARC, SRL.</t>
  </si>
  <si>
    <t>Dolores E. Gil Feliz</t>
  </si>
  <si>
    <t>Ana Maria Alt. Jerez Tineo de Torres</t>
  </si>
  <si>
    <t>ESTADO</t>
  </si>
  <si>
    <t>MONTO PENDIENTE</t>
  </si>
  <si>
    <t>MONTO PAGADO A LA FECHA</t>
  </si>
  <si>
    <t>FECHA VENCIMIENTO FACTURA</t>
  </si>
  <si>
    <t>MONTO FACTURADO</t>
  </si>
  <si>
    <t>FECHA DE FACTURA</t>
  </si>
  <si>
    <t>NCF GUBERNAMENTAL</t>
  </si>
  <si>
    <t>FACTURA No.</t>
  </si>
  <si>
    <t>CONCEPTO</t>
  </si>
  <si>
    <t>PROVEEDOR</t>
  </si>
  <si>
    <t>División de Contabilidad</t>
  </si>
  <si>
    <t>S/N</t>
  </si>
  <si>
    <t xml:space="preserve">Pago por contratación de servicios de almuerzos y cenas tipo catering subsidiadas para el personal de la Oficina Principal SIUBEN, </t>
  </si>
  <si>
    <t>B1500001479</t>
  </si>
  <si>
    <t>OBELCA, SRL</t>
  </si>
  <si>
    <t>Pago contratación de servicio de reparación y compra de batería para drones del área de cartografía de la oficina del SIUBEN, según orden de compra No.2022-0001</t>
  </si>
  <si>
    <t>LOLA 5 MULTISERVICES, SRL</t>
  </si>
  <si>
    <t xml:space="preserve">Pago compra de materiales de ferretería para la adecuación del nuevo local de la oficina Regional Noroeste del SIUBEN, </t>
  </si>
  <si>
    <t>Graciela Reyes Sánchez</t>
  </si>
  <si>
    <t>Kastia Méndez Silfa</t>
  </si>
  <si>
    <t>Relación de  Pagos a Proveedores, mes de mayo 2022</t>
  </si>
  <si>
    <t/>
  </si>
  <si>
    <t>1112-07</t>
  </si>
  <si>
    <t>23 5 22</t>
  </si>
  <si>
    <t>0456</t>
  </si>
  <si>
    <t>CORAAVEGA</t>
  </si>
  <si>
    <t>0455</t>
  </si>
  <si>
    <t>CORAASAN</t>
  </si>
  <si>
    <t>0453</t>
  </si>
  <si>
    <t>20 5 22</t>
  </si>
  <si>
    <t>EDITORA LISTIN DIARIO, SA</t>
  </si>
  <si>
    <t>TF-26685918712</t>
  </si>
  <si>
    <t>ADN</t>
  </si>
  <si>
    <t>TF-26685881327</t>
  </si>
  <si>
    <t>TF-26685819133</t>
  </si>
  <si>
    <t>GTG INDUSTRIAL, SRL</t>
  </si>
  <si>
    <t>TF-26685950104</t>
  </si>
  <si>
    <t>0450</t>
  </si>
  <si>
    <t>19 5 22</t>
  </si>
  <si>
    <t>GRUPO RETMOX, SRL.</t>
  </si>
  <si>
    <t>TF-26653241301</t>
  </si>
  <si>
    <t>17 5 22</t>
  </si>
  <si>
    <t>AGUA PLANETA AZUL, S.A.</t>
  </si>
  <si>
    <t>TF-26653413451</t>
  </si>
  <si>
    <t>16 5 22</t>
  </si>
  <si>
    <t>La Dolcerie de Natalia SRL</t>
  </si>
  <si>
    <t>TF-26637852037</t>
  </si>
  <si>
    <t>TF-26639013088</t>
  </si>
  <si>
    <t>TF-26638970003</t>
  </si>
  <si>
    <t>TF-26638933278</t>
  </si>
  <si>
    <t>TF-26638322877</t>
  </si>
  <si>
    <t>13 5 22</t>
  </si>
  <si>
    <t>TF-26613781193</t>
  </si>
  <si>
    <t>TF-26613704791</t>
  </si>
  <si>
    <t>11 5 22</t>
  </si>
  <si>
    <t>0448</t>
  </si>
  <si>
    <t>0441</t>
  </si>
  <si>
    <t>5 5 22</t>
  </si>
  <si>
    <t>0442</t>
  </si>
  <si>
    <t>JUNTA CENTRAL ELECTORAL</t>
  </si>
  <si>
    <t>TF-26538282206</t>
  </si>
  <si>
    <t>SEGUROS BANRESERVAS, S.A</t>
  </si>
  <si>
    <t>TF-26538312651</t>
  </si>
  <si>
    <t>0439</t>
  </si>
  <si>
    <t>TF-26538361836</t>
  </si>
  <si>
    <t>MEDIOS PROMAX EIRL.</t>
  </si>
  <si>
    <t>TF-26538493547</t>
  </si>
  <si>
    <t>TF-26538427624</t>
  </si>
  <si>
    <t>Inversiones ND &amp; Asociados SRL</t>
  </si>
  <si>
    <t>TF-26538257747</t>
  </si>
  <si>
    <t>TF-26538183443</t>
  </si>
  <si>
    <t>TF-26538160919</t>
  </si>
  <si>
    <t>Date</t>
  </si>
  <si>
    <t>Account ID</t>
  </si>
  <si>
    <t>Check #</t>
  </si>
  <si>
    <t>Line Description</t>
  </si>
  <si>
    <t>Debit Amount</t>
  </si>
  <si>
    <t>Credit Amount</t>
  </si>
  <si>
    <t>21241-01</t>
  </si>
  <si>
    <t>Invoice: B1500001396</t>
  </si>
  <si>
    <t>NOVECIENTOS CINCUENTA PESOS CON 00/100</t>
  </si>
  <si>
    <t>62-221801</t>
  </si>
  <si>
    <t>Pago por Servicio de Aseo recogida de basura en la Regional Enriquillo, según factura No.1396 periodo abril 2022, según oficio RE-013-23-2022.</t>
  </si>
  <si>
    <t>21251-03</t>
  </si>
  <si>
    <t>Menos 5 %  ISR</t>
  </si>
  <si>
    <t>AYUNTAMIENTO MUNICIPAL BARAHONA</t>
  </si>
  <si>
    <t>Invoice: B1500020506</t>
  </si>
  <si>
    <t>CINCO MIL DOS PESOS CON 00/100</t>
  </si>
  <si>
    <t>62-221701</t>
  </si>
  <si>
    <t>Pago servicio por suministro de agua para uso de la oficina Regional Norcentral, según factura No.05363893 periodo marzo 2022 y oficio RNC-017-22.</t>
  </si>
  <si>
    <t>SIETE MIL NOVECIENTOS CUARENTA Y NUEVE PESOS CON 32/100</t>
  </si>
  <si>
    <t>62-227206</t>
  </si>
  <si>
    <t>63-231101</t>
  </si>
  <si>
    <t>Invoice: B1500001479</t>
  </si>
  <si>
    <t>TREINTA Y DOS MIL SETENTA Y SEIS PESOS CON 70/100</t>
  </si>
  <si>
    <t>63-236304</t>
  </si>
  <si>
    <t>Pago compra de insumos (pintura e impermeabilizante) para la adecuación del nuevo local de la oficina Regional Noroeste del SIUBEN, según orden de compra No.202</t>
  </si>
  <si>
    <t>63-237206</t>
  </si>
  <si>
    <t>63-239905</t>
  </si>
  <si>
    <t>Menos 5 %</t>
  </si>
  <si>
    <t>Invoice: B1500000261</t>
  </si>
  <si>
    <t>CIENTO SEIS MIL DOSCIENTOS CUARENTA Y DOS PESOS CON 55/100</t>
  </si>
  <si>
    <t>63-231401</t>
  </si>
  <si>
    <t>Pago compra de materiales de ferretería para la adecuación del nuevo local de la oficina Regional Noroeste del SIUBEN, según orden de compra No.2022-00011 y fac</t>
  </si>
  <si>
    <t>63-235501</t>
  </si>
  <si>
    <t>63-236306</t>
  </si>
  <si>
    <t>63-239601</t>
  </si>
  <si>
    <t>63-239801</t>
  </si>
  <si>
    <t>63-239904</t>
  </si>
  <si>
    <t>Invoice: B1500001478</t>
  </si>
  <si>
    <t>DIEZ MIL SEISCIENTOS OCHENTA Y UN PESOS CON 24/100</t>
  </si>
  <si>
    <t>Pago compra de materiales de ferretería para la adecuación del nuevo local de la oficina Regional Noroeste del SIUBEN, según orden de compra No.2022-00013 y fac</t>
  </si>
  <si>
    <t>63-239201</t>
  </si>
  <si>
    <t>Invoice: B1500001078</t>
  </si>
  <si>
    <t>DIECISÉIS MIL QUINIENTOS PESOS CON 00/100</t>
  </si>
  <si>
    <t>62-228705</t>
  </si>
  <si>
    <t>Pago por servicio de consulta al archivo maestro cedulado para uso del SIUBEN, según factura No.1078 correspondiente al mes de mayo del 2022.</t>
  </si>
  <si>
    <t>Invoice: B1500034548</t>
  </si>
  <si>
    <t>DOSCIENTOS VEINTIÚN MIL SETECIENTOS VEINTITRÉS PESOS CON 10/100</t>
  </si>
  <si>
    <t>62-226201</t>
  </si>
  <si>
    <t>Pago de la Póliza No.2-2-502-0188939 Flotilla de Vehículos de Motor correspondiente al periodo desde 09/04/2022 hasta 09/04/2023, según factura No.002512395.</t>
  </si>
  <si>
    <t>Menos 5 % IRS</t>
  </si>
  <si>
    <t>Invoice: B1500034547</t>
  </si>
  <si>
    <t>DOSCIENTOS DOCE MIL SETECIENTOS SESENTA Y SIETE PESOS CON 69/100</t>
  </si>
  <si>
    <t>Pago de la Póliza No.2-2-502-0122149 Flotilla de Vehículos de Motor correspondiente al periodo desde 09/04/2022 hasta 09/04/2023, según factura No.002512395.</t>
  </si>
  <si>
    <t>Invoice: B1500000181</t>
  </si>
  <si>
    <t>SETENTA Y UN MIL SEISCIENTOS CUARENTA Y DOS PESOS CON 00/100</t>
  </si>
  <si>
    <t>62-227205</t>
  </si>
  <si>
    <t>Invoice: B1500000110</t>
  </si>
  <si>
    <t>CIENTO CUARENTA Y CINCO MIL SETECIENTOS SETENTA PESOS CON 00/100</t>
  </si>
  <si>
    <t>62-227208</t>
  </si>
  <si>
    <t>Pago servicio de mantenimiento y reparaciones de aires acondicionados de las diferentes Regionales y Oficina Principal del SIUBEN, según certificación de contra</t>
  </si>
  <si>
    <t>21251-10</t>
  </si>
  <si>
    <t>Invoice: B1500000721</t>
  </si>
  <si>
    <t>MIL QUINIENTOS VEINTE PESOS CON 00/100</t>
  </si>
  <si>
    <t>Pago por Servicio de Aseo Recogida de Basura en la Regional Este, según factura No.0721 periodo del mes mayo 2022 y oficio GRE 0080-22.</t>
  </si>
  <si>
    <t>Ayuntamiento San Pedro De Macoris</t>
  </si>
  <si>
    <t>Invoice: B1500000170</t>
  </si>
  <si>
    <t>MIL OCHOCIENTOS PESOS CON 00/100</t>
  </si>
  <si>
    <t>62-228706</t>
  </si>
  <si>
    <t>Pago servicio de legalización de documentos del SIUBEN, según factura No.0170 y oficio No.D.L.0159-2022.</t>
  </si>
  <si>
    <t>Menos: 10%  ISR_</t>
  </si>
  <si>
    <t>Menos: ITBIS</t>
  </si>
  <si>
    <t>Invoice: B1500004906</t>
  </si>
  <si>
    <t>SETENTA Y OCHO MIL QUINIENTOS CINCUENTA Y CUATRO PESOS CON 78/100</t>
  </si>
  <si>
    <t>62-225302</t>
  </si>
  <si>
    <t>Por concepto de contratación de servicio de alquiler de impresoras multifuncionales a un color y full color para uso de esta Institución SIUBEN, según Orden de</t>
  </si>
  <si>
    <t>Menos 5%  ISR</t>
  </si>
  <si>
    <t>Invoice: B1500000739</t>
  </si>
  <si>
    <t>TREINTA Y OCHO MIL QUINIENTOS TREINTA Y CINCO PESOS CON 90/100 .</t>
  </si>
  <si>
    <t>62-229201</t>
  </si>
  <si>
    <t>Pago por Servicios de una Cena para consumo de 12 personas en Reunión estratégica realizada el martes 10 de mayo de año en curso, según orden de compra No.2022-</t>
  </si>
  <si>
    <t>Menos 5 % ISR</t>
  </si>
  <si>
    <t>Invoice: B1500001937</t>
  </si>
  <si>
    <t>Invoice: B1500001958</t>
  </si>
  <si>
    <t>TREINTA Y SEIS MIL CUATROCIENTOS OCHENTA Y SIETE PESOS CON 70/100</t>
  </si>
  <si>
    <t>Pago servicios de mantenimiento preventivo y reparaciones de la Flotilla Vehicular del SIUBEN, según certificación de contrato No.BS-0004157-2021 y facturas Nos</t>
  </si>
  <si>
    <t>Auto Mecanica Gomez &amp; Asociados, SRL</t>
  </si>
  <si>
    <t>Invoice: B1500001512</t>
  </si>
  <si>
    <t>CUARENTA Y SIETE MIL CUATROCIENTOS OCHENTA PESOS CON 34/100</t>
  </si>
  <si>
    <t>Pago por contratación de servicios de almuerzos y cenas tipo catering subsidiadas para el personal de la Oficina Principal SIUBEN, según orden de compra No.2021</t>
  </si>
  <si>
    <t>Invoice: B1500000471</t>
  </si>
  <si>
    <t>TREINTA Y CUATRO MIL DOSCIENTOS PESOS CON 00/100</t>
  </si>
  <si>
    <t>Pago servicio de legalización de documentos del SIUBEN, según factura No.0471 y oficio No. D.L.0160-2022.</t>
  </si>
  <si>
    <t>Menos: 10%  ISR</t>
  </si>
  <si>
    <t>Invoice: B1500000022</t>
  </si>
  <si>
    <t>CUARENTA Y CUATRO MIL CUATROCIENTOS DOCE PESOS CON 50/100</t>
  </si>
  <si>
    <t>62-228704</t>
  </si>
  <si>
    <t>Pago por contratación de salón, refrigerios, almuerzos, estación permanente de café, té, leche y agua, para impartir talleres relacionados promover la igualdad</t>
  </si>
  <si>
    <t>Congreg. Hnos. Escuelas Cristianas INC.</t>
  </si>
  <si>
    <t>Invoice: B1500000286</t>
  </si>
  <si>
    <t>CUARENTA Y CINCO MIL DOSCIENTOS PESOS CON 00/100</t>
  </si>
  <si>
    <t>62-228501</t>
  </si>
  <si>
    <t>Pago por contratación de servicio de fumigación de la oficina principal y regionales  del SIUBEN, según orden de compra No.2021-00056 y factura No.0286.</t>
  </si>
  <si>
    <t>Invoice: B1500144662</t>
  </si>
  <si>
    <t>Invoice: B1500136151</t>
  </si>
  <si>
    <t>Invoice: B1500145252</t>
  </si>
  <si>
    <t>TRES MIL CIENTO NOVENTA Y DOS PESOS CON 00/100</t>
  </si>
  <si>
    <t>Pago por compra de agua embotellada para consumo por el personal de la Oficina Principal, según certificación de contrato No.BS-0004592-2022 y facturas Nos:1446</t>
  </si>
  <si>
    <t>Invoice: B1500001419</t>
  </si>
  <si>
    <t>Pago por Servicio de Aseo recogida de basura en la Regional Enriquillo, según factura No.1419 periodo mayo 2022, según oficio RE-2022-015.</t>
  </si>
  <si>
    <t>Invoice: B1500000128</t>
  </si>
  <si>
    <t>NOVENTA Y OCHO MIL CIENTO TREINTA Y CUATRO PESOS CON 82/100</t>
  </si>
  <si>
    <t>Pago por compra de alimentos y bebidas (Café y Azúcar) para ser utilizados en la oficina principal y regionales del SIUBEN, según orden No.2022-00025 y factura</t>
  </si>
  <si>
    <t>GRUPO BRIZATLANTICA DEL CARIBE, SRL.</t>
  </si>
  <si>
    <t>Invoice: B1500033177</t>
  </si>
  <si>
    <t>QUINIENTOS SETENTA PESOS CON 00/100</t>
  </si>
  <si>
    <t>Pago por servicio de recogida de basura Código Sistema: 41357 de la Oficina Principal, según factura No:31312027 periodo mayo 2022 y oficio ADM-0104-2022.</t>
  </si>
  <si>
    <t>Invoice: B1500006543</t>
  </si>
  <si>
    <t>SEIS MIL QUINIENTOS CINCUENTA Y CINCO  PESOS CON 00/100</t>
  </si>
  <si>
    <t>63-233401</t>
  </si>
  <si>
    <t>Pago suscripción para servicio de entrega de diferentes periódicos de circulación nacional, matutinos y vespertinos para esta Unidad Ejecutora del SIUBEN, según</t>
  </si>
  <si>
    <t>Invoice: B1500002457</t>
  </si>
  <si>
    <t>TRECE MIL CIENTO OCHENTA Y UN PESOS CON 45/100</t>
  </si>
  <si>
    <t>Pago por compra de alimentos y bebidas (Te y Cremora) para ser utilizados en la oficina principal y regionales del SIUBEN, según orden No.2022-00024 y factura N</t>
  </si>
  <si>
    <t>CUATRO MIL CUATROCIENTOS SETENTA Y SIETE PESOS CON 00/100</t>
  </si>
  <si>
    <t>Pago servicio por suministro de agua para uso de la oficina Regional Norcentral, según factura No.05432344 periodo abril 2022 y oficio RNC-019-22.</t>
  </si>
  <si>
    <t>Invoice: B1500007422</t>
  </si>
  <si>
    <t>Invoice: B1500007724</t>
  </si>
  <si>
    <t>SETECIENTOS OCHENTA Y OCHO PESOS CON 00/100</t>
  </si>
  <si>
    <t>Pago por suministro de agua para uso de la oficina Regional Central, corresp. a los meses de abril y mayo 2022, según facturas Nos.FS-1904613-FS-1951451</t>
  </si>
  <si>
    <t>Invoice: B1500003145</t>
  </si>
  <si>
    <t>Invoice: B1500003153</t>
  </si>
  <si>
    <t>Pago por Recogida de Basura en la Regional Central, correspondiente a los meses de abril y mayo 2022, según factura Nos.3145-3153 y oficio RC-0029-2022.</t>
  </si>
  <si>
    <t>Ayuntamiento  Municipal De La Vega</t>
  </si>
  <si>
    <t>Total</t>
  </si>
  <si>
    <t xml:space="preserve">Pago por Servicio de Aseo recogida de basura en la Regional Enriquillo, </t>
  </si>
  <si>
    <t>B1500001396</t>
  </si>
  <si>
    <t xml:space="preserve">Pago servicio por suministro de agua para uso de la oficina Regional Norcentral, </t>
  </si>
  <si>
    <t>B1500020506</t>
  </si>
  <si>
    <t xml:space="preserve">Pago compra de insumos (pintura e impermeabilizante) para la adecuación del nuevo local de la oficina Regional Noroeste del SIUBEN, </t>
  </si>
  <si>
    <t>B1500000261</t>
  </si>
  <si>
    <t>B1500001478</t>
  </si>
  <si>
    <t xml:space="preserve">Pago por servicio de consulta al archivo maestro cedulado para uso del SIUBEN, </t>
  </si>
  <si>
    <t xml:space="preserve"> B1500001078</t>
  </si>
  <si>
    <t>B1500034548</t>
  </si>
  <si>
    <t>B1500034547</t>
  </si>
  <si>
    <t>Pago contratación de servicio de reparación y compra de batería para drones del área de cartografía de la oficina del SIUBEN,</t>
  </si>
  <si>
    <t>B1500000181</t>
  </si>
  <si>
    <t xml:space="preserve">Pago servicio de mantenimiento y reparaciones de aires acondicionados de las diferentes Regionales y Oficina Principal del SIUBEN, </t>
  </si>
  <si>
    <t>B1500000110</t>
  </si>
  <si>
    <t xml:space="preserve">Pago por Servicio de Aseo Recogida de Basura en la Regional Este, </t>
  </si>
  <si>
    <t xml:space="preserve"> B1500000721</t>
  </si>
  <si>
    <t xml:space="preserve">Pago servicio de legalización de documentos del SIUBEN, </t>
  </si>
  <si>
    <t>B1500000170</t>
  </si>
  <si>
    <t xml:space="preserve">Por concepto de contratación de servicio de alquiler de impresoras multifuncionales a un color y full color para uso de esta Institución SIUBEN, </t>
  </si>
  <si>
    <t>B1500004906</t>
  </si>
  <si>
    <t xml:space="preserve">Pago por Servicios de una Cena para consumo de 12 personas en Reunión estratégica realizada el martes 10 de mayo de año en curso, </t>
  </si>
  <si>
    <t xml:space="preserve"> B1500000739</t>
  </si>
  <si>
    <t xml:space="preserve">Pago servicios de mantenimiento preventivo y reparaciones de la Flotilla Vehicular del SIUBEN, </t>
  </si>
  <si>
    <t xml:space="preserve"> B1500001937</t>
  </si>
  <si>
    <t>B1500001958</t>
  </si>
  <si>
    <t xml:space="preserve"> B1500001512</t>
  </si>
  <si>
    <t xml:space="preserve"> B1500000471</t>
  </si>
  <si>
    <t>B1500000022</t>
  </si>
  <si>
    <t>Pago por contratación de servicio de fumigación de la oficina principal y regionales  del SIUBEN,</t>
  </si>
  <si>
    <t>B1500000286</t>
  </si>
  <si>
    <t xml:space="preserve">Pago por compra de agua embotellada para consumo por el personal de la Oficina Principal, </t>
  </si>
  <si>
    <t>B1500144662</t>
  </si>
  <si>
    <t>B1500136151</t>
  </si>
  <si>
    <t>B1500145252</t>
  </si>
  <si>
    <t>Pago por Servicio de Aseo recogida de basura en la Regional Enriquillo,</t>
  </si>
  <si>
    <t>B1500001419</t>
  </si>
  <si>
    <t xml:space="preserve">Pago por compra de alimentos y bebidas (Café y Azúcar) para ser utilizados en la oficina principal y regionales del SIUBEN, </t>
  </si>
  <si>
    <t>B1500000128</t>
  </si>
  <si>
    <t>AYUNTAMIENTO DEL DISTRITO NACIONAL</t>
  </si>
  <si>
    <t xml:space="preserve">Pago por servicio de recogida de basura Código Sistema: 41357 de la Oficina Principal, </t>
  </si>
  <si>
    <t>B1500033177</t>
  </si>
  <si>
    <t>Pago suscripción para servicio de entrega de diferentes periódicos de circulación nacional, matutinos y vespertinos para esta Unidad Ejecutora del SIUBEN,</t>
  </si>
  <si>
    <t>B1500006543</t>
  </si>
  <si>
    <t xml:space="preserve">Pago por compra de alimentos y bebidas (Te y Cremora) para ser utilizados en la oficina principal y regionales del SIUBEN, </t>
  </si>
  <si>
    <t xml:space="preserve"> B1500002457</t>
  </si>
  <si>
    <t>Pago servicio por suministro de agua para uso de la oficina Regional Norcentral,</t>
  </si>
  <si>
    <t xml:space="preserve">Pago por suministro de agua para uso de la oficina Regional Central, </t>
  </si>
  <si>
    <t>B1500007422</t>
  </si>
  <si>
    <t xml:space="preserve"> B1500007724</t>
  </si>
  <si>
    <t xml:space="preserve">Pago por Recogida de Basura en la Regional Central, correspondiente a los meses de abril y mayo 2022, </t>
  </si>
  <si>
    <t>B1500003145</t>
  </si>
  <si>
    <t>B1500003153</t>
  </si>
  <si>
    <t xml:space="preserve">Pago de la Póliza No.2-2-502-0188939 Flotilla de Vehículos de Motor correspondiente al periodo desde 09/04/2022 hasta 09/04/2023, </t>
  </si>
  <si>
    <t xml:space="preserve">Pago de la Póliza No.2-2-502-0122149 Flotilla de Vehículos de Motor correspondiente al periodo desde 09/04/2022 hasta 09/04/2023, </t>
  </si>
  <si>
    <t>Pago por contratación de salón, refrigerios, almuerzos, estación permanente de café, té, leche y agua, para impartir talleres relacionados promover la igualdad de genero,</t>
  </si>
  <si>
    <t xml:space="preserve"> </t>
  </si>
  <si>
    <t>FS-1904613</t>
  </si>
  <si>
    <t>FS-1951451</t>
  </si>
  <si>
    <t>B1500020979</t>
  </si>
  <si>
    <t>05432344</t>
  </si>
  <si>
    <t>01-00103790</t>
  </si>
  <si>
    <t>01-00926399</t>
  </si>
  <si>
    <t>05363893</t>
  </si>
  <si>
    <t>002512405</t>
  </si>
  <si>
    <t>002512395</t>
  </si>
  <si>
    <t>2296</t>
  </si>
  <si>
    <t>2295</t>
  </si>
  <si>
    <t>2001729</t>
  </si>
  <si>
    <t>FTG-4682</t>
  </si>
  <si>
    <t>22-128</t>
  </si>
  <si>
    <t>00026-2022</t>
  </si>
  <si>
    <t>170</t>
  </si>
  <si>
    <t>10290</t>
  </si>
  <si>
    <t>212530</t>
  </si>
  <si>
    <t>GR-0148</t>
  </si>
  <si>
    <t>7087</t>
  </si>
  <si>
    <t>7015</t>
  </si>
  <si>
    <t>42555</t>
  </si>
  <si>
    <t>0000550</t>
  </si>
  <si>
    <t>31312027</t>
  </si>
  <si>
    <t>01-00102486</t>
  </si>
  <si>
    <t>AYUNTAMIENTO SAN PEDRO DE MACORIS</t>
  </si>
  <si>
    <t>AYUNTAMIENTO  MUNICIPAL DE LA VEGA</t>
  </si>
  <si>
    <t>INVERSIONES ND &amp; ASOCIADOS SRL</t>
  </si>
  <si>
    <t>DOLORES E. GIL FELIZ</t>
  </si>
  <si>
    <t>TONER DEPOT INTERNATIONAL ARC, SRL.</t>
  </si>
  <si>
    <t>LA DOLCERIE DE NATALIA SRL</t>
  </si>
  <si>
    <t>AUTO MECANICA GOMEZ &amp; ASOCIADOS, SRL</t>
  </si>
  <si>
    <t>CANTABRIA BRAND REPRESENTATIVE, SRL</t>
  </si>
  <si>
    <t>ANA MARIA ALT. JEREZ TINEO DE TORRES</t>
  </si>
  <si>
    <t>CONGREG. HNOS. ESCUELAS CRISTIANAS INC.</t>
  </si>
  <si>
    <t>CODETEL</t>
  </si>
  <si>
    <t xml:space="preserve">Servicios de comunicación </t>
  </si>
  <si>
    <t>B1500166920</t>
  </si>
  <si>
    <t>B1500166921</t>
  </si>
  <si>
    <t>B1500166923</t>
  </si>
  <si>
    <t>B1500166922</t>
  </si>
  <si>
    <t>ALTICE DOMINICANA</t>
  </si>
  <si>
    <t>B1500039776</t>
  </si>
  <si>
    <t>B1500039540</t>
  </si>
  <si>
    <t>B1500039883</t>
  </si>
  <si>
    <t>WINDTELCOM</t>
  </si>
  <si>
    <t>B1500009377</t>
  </si>
  <si>
    <t>EDESUR</t>
  </si>
  <si>
    <t>Servicios de energía eléctrica</t>
  </si>
  <si>
    <t>073055 84</t>
  </si>
  <si>
    <t>B1500290207</t>
  </si>
  <si>
    <t>331229 77</t>
  </si>
  <si>
    <t>B1500288925</t>
  </si>
  <si>
    <t>509213 13</t>
  </si>
  <si>
    <t>B1500292060</t>
  </si>
  <si>
    <t>EDEESTE</t>
  </si>
  <si>
    <t>218145-04</t>
  </si>
  <si>
    <t>B1500202916</t>
  </si>
  <si>
    <t>980014-65</t>
  </si>
  <si>
    <t>B1500205857</t>
  </si>
  <si>
    <t>HUMANO SEGUROS</t>
  </si>
  <si>
    <t>Seguro Médico</t>
  </si>
  <si>
    <t>B1500023262</t>
  </si>
  <si>
    <t>SEGUROS RESERVAS</t>
  </si>
  <si>
    <t>Seguro de vida</t>
  </si>
  <si>
    <t>B1500034828</t>
  </si>
  <si>
    <t>EDENORTE</t>
  </si>
  <si>
    <t>B1500283581</t>
  </si>
  <si>
    <t>B1500283611</t>
  </si>
  <si>
    <t>B1500283642</t>
  </si>
  <si>
    <t>B1500283669</t>
  </si>
  <si>
    <t>COVINFA</t>
  </si>
  <si>
    <t>Pago de alquiler</t>
  </si>
  <si>
    <t>B1500000088</t>
  </si>
  <si>
    <t>SENASA</t>
  </si>
  <si>
    <t>B15000006337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</si>
</sst>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;\-#,##0.00;* ??"/>
    <numFmt numFmtId="166" formatCode="m\/d\/yy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3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1" fillId="0" borderId="0" xfId="0" applyFont="1" applyAlignment="1"/>
    <xf numFmtId="0" fontId="7" fillId="0" borderId="0" xfId="0" applyFont="1" applyAlignment="1"/>
    <xf numFmtId="49" fontId="9" fillId="0" borderId="4" xfId="0" applyNumberFormat="1" applyFont="1" applyBorder="1" applyAlignment="1">
      <alignment horizontal="left"/>
    </xf>
    <xf numFmtId="49" fontId="9" fillId="0" borderId="4" xfId="0" applyNumberFormat="1" applyFont="1" applyBorder="1" applyAlignment="1">
      <alignment horizontal="right"/>
    </xf>
    <xf numFmtId="0" fontId="9" fillId="0" borderId="4" xfId="0" applyFont="1" applyBorder="1"/>
    <xf numFmtId="166" fontId="10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 wrapText="1"/>
    </xf>
    <xf numFmtId="165" fontId="10" fillId="0" borderId="0" xfId="0" applyNumberFormat="1" applyFont="1" applyAlignment="1">
      <alignment horizontal="right"/>
    </xf>
    <xf numFmtId="0" fontId="10" fillId="0" borderId="0" xfId="0" applyFont="1"/>
    <xf numFmtId="0" fontId="0" fillId="0" borderId="5" xfId="0" applyBorder="1"/>
    <xf numFmtId="166" fontId="9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 wrapText="1"/>
    </xf>
    <xf numFmtId="165" fontId="9" fillId="0" borderId="0" xfId="0" applyNumberFormat="1" applyFont="1" applyAlignment="1">
      <alignment horizontal="right"/>
    </xf>
    <xf numFmtId="0" fontId="9" fillId="0" borderId="0" xfId="0" applyFont="1"/>
    <xf numFmtId="0" fontId="0" fillId="0" borderId="3" xfId="0" applyBorder="1"/>
    <xf numFmtId="0" fontId="0" fillId="0" borderId="6" xfId="0" applyBorder="1"/>
    <xf numFmtId="49" fontId="10" fillId="3" borderId="0" xfId="0" applyNumberFormat="1" applyFont="1" applyFill="1" applyAlignment="1">
      <alignment horizontal="left" wrapText="1"/>
    </xf>
    <xf numFmtId="165" fontId="10" fillId="3" borderId="0" xfId="0" applyNumberFormat="1" applyFont="1" applyFill="1" applyAlignment="1">
      <alignment horizontal="right"/>
    </xf>
    <xf numFmtId="165" fontId="10" fillId="0" borderId="0" xfId="0" applyNumberFormat="1" applyFont="1" applyFill="1" applyAlignment="1">
      <alignment horizontal="right"/>
    </xf>
    <xf numFmtId="0" fontId="5" fillId="0" borderId="1" xfId="0" applyFont="1" applyFill="1" applyBorder="1" applyAlignment="1">
      <alignment horizontal="center" wrapText="1"/>
    </xf>
    <xf numFmtId="165" fontId="10" fillId="0" borderId="1" xfId="0" applyNumberFormat="1" applyFont="1" applyBorder="1" applyAlignment="1">
      <alignment horizontal="right"/>
    </xf>
    <xf numFmtId="165" fontId="10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165" fontId="10" fillId="0" borderId="1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/>
    <xf numFmtId="164" fontId="5" fillId="0" borderId="1" xfId="0" applyNumberFormat="1" applyFont="1" applyFill="1" applyBorder="1" applyAlignment="1">
      <alignment horizontal="right" wrapText="1"/>
    </xf>
    <xf numFmtId="0" fontId="5" fillId="0" borderId="0" xfId="0" applyFont="1" applyFill="1" applyAlignment="1">
      <alignment horizontal="left" wrapText="1"/>
    </xf>
    <xf numFmtId="49" fontId="10" fillId="0" borderId="7" xfId="0" applyNumberFormat="1" applyFont="1" applyFill="1" applyBorder="1" applyAlignment="1">
      <alignment horizontal="left" wrapText="1"/>
    </xf>
    <xf numFmtId="49" fontId="10" fillId="0" borderId="7" xfId="0" applyNumberFormat="1" applyFont="1" applyBorder="1" applyAlignment="1">
      <alignment horizontal="left" wrapText="1"/>
    </xf>
    <xf numFmtId="0" fontId="4" fillId="2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1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72738</xdr:colOff>
      <xdr:row>0</xdr:row>
      <xdr:rowOff>0</xdr:rowOff>
    </xdr:from>
    <xdr:ext cx="1485898" cy="900545"/>
    <xdr:pic>
      <xdr:nvPicPr>
        <xdr:cNvPr id="2" name="Picture 1">
          <a:extLst>
            <a:ext uri="{FF2B5EF4-FFF2-40B4-BE49-F238E27FC236}">
              <a16:creationId xmlns:a16="http://schemas.microsoft.com/office/drawing/2014/main" id="{894AFFB1-3EE1-4295-863F-9A956F47A2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38" y="0"/>
          <a:ext cx="1485898" cy="9005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zoomScaleNormal="100" workbookViewId="0">
      <pane ySplit="1" topLeftCell="A2" activePane="bottomLeft" state="frozen"/>
      <selection pane="bottomLeft" activeCell="C26" sqref="C26"/>
    </sheetView>
  </sheetViews>
  <sheetFormatPr defaultColWidth="8.85546875" defaultRowHeight="12.75" x14ac:dyDescent="0.2"/>
  <cols>
    <col min="1" max="1" width="35.42578125" style="5" customWidth="1"/>
    <col min="2" max="2" width="53.140625" style="5" customWidth="1"/>
    <col min="3" max="3" width="11.85546875" style="9" customWidth="1"/>
    <col min="4" max="4" width="14.7109375" style="9" customWidth="1"/>
    <col min="5" max="5" width="12" style="9" customWidth="1"/>
    <col min="6" max="6" width="11.42578125" style="50" customWidth="1"/>
    <col min="7" max="7" width="12.7109375" style="9" customWidth="1"/>
    <col min="8" max="8" width="12.42578125" style="5" customWidth="1"/>
    <col min="9" max="9" width="7" style="5" customWidth="1"/>
    <col min="10" max="10" width="9.42578125" style="5" customWidth="1"/>
    <col min="11" max="16384" width="8.85546875" style="5"/>
  </cols>
  <sheetData>
    <row r="1" spans="1:11" x14ac:dyDescent="0.2">
      <c r="A1" s="1"/>
      <c r="B1" s="2"/>
      <c r="C1" s="3"/>
      <c r="D1" s="3"/>
      <c r="E1" s="3"/>
      <c r="F1" s="47"/>
      <c r="G1" s="3"/>
      <c r="H1" s="4"/>
      <c r="I1" s="4"/>
      <c r="J1" s="3"/>
    </row>
    <row r="2" spans="1:11" x14ac:dyDescent="0.2">
      <c r="A2" s="62" t="s">
        <v>277</v>
      </c>
      <c r="B2" s="62"/>
      <c r="C2" s="62"/>
      <c r="D2" s="62"/>
      <c r="E2" s="62"/>
      <c r="F2" s="62"/>
      <c r="G2" s="62"/>
      <c r="H2" s="62"/>
      <c r="I2" s="62"/>
      <c r="J2" s="62"/>
    </row>
    <row r="3" spans="1:11" x14ac:dyDescent="0.2">
      <c r="A3" s="62" t="s">
        <v>25</v>
      </c>
      <c r="B3" s="62"/>
      <c r="C3" s="62"/>
      <c r="D3" s="62"/>
      <c r="E3" s="62"/>
      <c r="F3" s="62"/>
      <c r="G3" s="62"/>
      <c r="H3" s="62"/>
      <c r="I3" s="62"/>
      <c r="J3" s="62"/>
    </row>
    <row r="4" spans="1:11" x14ac:dyDescent="0.2">
      <c r="A4" s="62" t="s">
        <v>35</v>
      </c>
      <c r="B4" s="62"/>
      <c r="C4" s="62"/>
      <c r="D4" s="62"/>
      <c r="E4" s="62"/>
      <c r="F4" s="62"/>
      <c r="G4" s="62"/>
      <c r="H4" s="62"/>
      <c r="I4" s="62"/>
      <c r="J4" s="62"/>
    </row>
    <row r="5" spans="1:11" x14ac:dyDescent="0.2">
      <c r="A5" s="6"/>
      <c r="B5" s="6"/>
      <c r="C5" s="6"/>
      <c r="D5" s="6"/>
      <c r="E5" s="6"/>
      <c r="F5" s="48"/>
      <c r="G5" s="6"/>
      <c r="H5" s="6"/>
      <c r="I5" s="6"/>
      <c r="J5" s="6"/>
    </row>
    <row r="6" spans="1:11" ht="9.75" customHeight="1" x14ac:dyDescent="0.2">
      <c r="A6" s="7"/>
      <c r="B6" s="2"/>
      <c r="C6" s="3"/>
      <c r="D6" s="3"/>
      <c r="E6" s="3"/>
      <c r="F6" s="49"/>
      <c r="G6" s="3"/>
      <c r="H6" s="2"/>
      <c r="I6" s="2"/>
      <c r="J6" s="3"/>
      <c r="K6" s="4"/>
    </row>
    <row r="7" spans="1:11" s="13" customFormat="1" ht="58.15" customHeight="1" x14ac:dyDescent="0.25">
      <c r="A7" s="55" t="s">
        <v>24</v>
      </c>
      <c r="B7" s="12" t="s">
        <v>23</v>
      </c>
      <c r="C7" s="11" t="s">
        <v>22</v>
      </c>
      <c r="D7" s="11" t="s">
        <v>21</v>
      </c>
      <c r="E7" s="11" t="s">
        <v>20</v>
      </c>
      <c r="F7" s="11" t="s">
        <v>19</v>
      </c>
      <c r="G7" s="11" t="s">
        <v>18</v>
      </c>
      <c r="H7" s="11" t="s">
        <v>17</v>
      </c>
      <c r="I7" s="11" t="s">
        <v>16</v>
      </c>
      <c r="J7" s="11" t="s">
        <v>15</v>
      </c>
    </row>
    <row r="8" spans="1:11" s="52" customFormat="1" ht="29.25" customHeight="1" x14ac:dyDescent="0.2">
      <c r="A8" s="56" t="s">
        <v>100</v>
      </c>
      <c r="B8" s="53" t="s">
        <v>221</v>
      </c>
      <c r="C8" s="42" t="s">
        <v>302</v>
      </c>
      <c r="D8" s="39" t="s">
        <v>222</v>
      </c>
      <c r="E8" s="43">
        <v>44652</v>
      </c>
      <c r="F8" s="46">
        <v>1000</v>
      </c>
      <c r="G8" s="43">
        <v>44675</v>
      </c>
      <c r="H8" s="46">
        <v>1000</v>
      </c>
      <c r="I8" s="51">
        <f>+H8-F8</f>
        <v>0</v>
      </c>
      <c r="J8" s="39" t="s">
        <v>10</v>
      </c>
    </row>
    <row r="9" spans="1:11" s="45" customFormat="1" ht="29.25" customHeight="1" x14ac:dyDescent="0.2">
      <c r="A9" s="56" t="s">
        <v>100</v>
      </c>
      <c r="B9" s="54" t="s">
        <v>256</v>
      </c>
      <c r="C9" s="42" t="s">
        <v>282</v>
      </c>
      <c r="D9" s="39" t="s">
        <v>257</v>
      </c>
      <c r="E9" s="43">
        <v>44684</v>
      </c>
      <c r="F9" s="46">
        <v>1000</v>
      </c>
      <c r="G9" s="43">
        <v>44707</v>
      </c>
      <c r="H9" s="40">
        <v>1000</v>
      </c>
      <c r="I9" s="44">
        <f t="shared" ref="I9:I13" si="0">+H9-F9</f>
        <v>0</v>
      </c>
      <c r="J9" s="39" t="s">
        <v>10</v>
      </c>
    </row>
    <row r="10" spans="1:11" s="45" customFormat="1" ht="29.25" customHeight="1" x14ac:dyDescent="0.2">
      <c r="A10" s="56" t="s">
        <v>303</v>
      </c>
      <c r="B10" s="54" t="s">
        <v>236</v>
      </c>
      <c r="C10" s="42" t="s">
        <v>283</v>
      </c>
      <c r="D10" s="39" t="s">
        <v>237</v>
      </c>
      <c r="E10" s="43">
        <v>44684</v>
      </c>
      <c r="F10" s="46">
        <v>1600</v>
      </c>
      <c r="G10" s="43">
        <v>44707</v>
      </c>
      <c r="H10" s="40">
        <v>1600</v>
      </c>
      <c r="I10" s="44">
        <f t="shared" si="0"/>
        <v>0</v>
      </c>
      <c r="J10" s="39" t="s">
        <v>10</v>
      </c>
    </row>
    <row r="11" spans="1:11" s="45" customFormat="1" ht="31.5" customHeight="1" x14ac:dyDescent="0.2">
      <c r="A11" s="56" t="s">
        <v>304</v>
      </c>
      <c r="B11" s="54" t="s">
        <v>271</v>
      </c>
      <c r="C11" s="42" t="s">
        <v>26</v>
      </c>
      <c r="D11" s="39" t="s">
        <v>272</v>
      </c>
      <c r="E11" s="43">
        <v>44652</v>
      </c>
      <c r="F11" s="46">
        <v>300</v>
      </c>
      <c r="G11" s="43">
        <v>44681</v>
      </c>
      <c r="H11" s="40">
        <v>300</v>
      </c>
      <c r="I11" s="44">
        <f t="shared" si="0"/>
        <v>0</v>
      </c>
      <c r="J11" s="39" t="s">
        <v>10</v>
      </c>
    </row>
    <row r="12" spans="1:11" s="45" customFormat="1" ht="31.5" customHeight="1" x14ac:dyDescent="0.2">
      <c r="A12" s="56" t="s">
        <v>304</v>
      </c>
      <c r="B12" s="54" t="s">
        <v>271</v>
      </c>
      <c r="C12" s="42" t="s">
        <v>26</v>
      </c>
      <c r="D12" s="39" t="s">
        <v>273</v>
      </c>
      <c r="E12" s="43">
        <v>44682</v>
      </c>
      <c r="F12" s="46">
        <v>300</v>
      </c>
      <c r="G12" s="43">
        <v>44712</v>
      </c>
      <c r="H12" s="40">
        <v>300</v>
      </c>
      <c r="I12" s="44">
        <f t="shared" si="0"/>
        <v>0</v>
      </c>
      <c r="J12" s="39" t="s">
        <v>10</v>
      </c>
    </row>
    <row r="13" spans="1:11" s="45" customFormat="1" ht="31.5" customHeight="1" x14ac:dyDescent="0.2">
      <c r="A13" s="56" t="s">
        <v>260</v>
      </c>
      <c r="B13" s="53" t="s">
        <v>261</v>
      </c>
      <c r="C13" s="42" t="s">
        <v>301</v>
      </c>
      <c r="D13" s="39" t="s">
        <v>262</v>
      </c>
      <c r="E13" s="43">
        <v>44684</v>
      </c>
      <c r="F13" s="46">
        <v>600</v>
      </c>
      <c r="G13" s="43">
        <v>44705</v>
      </c>
      <c r="H13" s="46">
        <v>600</v>
      </c>
      <c r="I13" s="44">
        <f t="shared" si="0"/>
        <v>0</v>
      </c>
      <c r="J13" s="39" t="s">
        <v>10</v>
      </c>
    </row>
    <row r="14" spans="1:11" s="45" customFormat="1" ht="31.5" customHeight="1" x14ac:dyDescent="0.2">
      <c r="A14" s="56" t="s">
        <v>42</v>
      </c>
      <c r="B14" s="54" t="s">
        <v>223</v>
      </c>
      <c r="C14" s="42" t="s">
        <v>284</v>
      </c>
      <c r="D14" s="39" t="s">
        <v>224</v>
      </c>
      <c r="E14" s="43">
        <v>44656</v>
      </c>
      <c r="F14" s="46">
        <v>5002</v>
      </c>
      <c r="G14" s="43">
        <v>44706</v>
      </c>
      <c r="H14" s="40">
        <v>5002</v>
      </c>
      <c r="I14" s="44">
        <f t="shared" ref="I14:I15" si="1">+H14-F14</f>
        <v>0</v>
      </c>
      <c r="J14" s="39" t="s">
        <v>10</v>
      </c>
    </row>
    <row r="15" spans="1:11" s="45" customFormat="1" ht="31.5" customHeight="1" x14ac:dyDescent="0.2">
      <c r="A15" s="56" t="s">
        <v>42</v>
      </c>
      <c r="B15" s="54" t="s">
        <v>267</v>
      </c>
      <c r="C15" s="42" t="s">
        <v>281</v>
      </c>
      <c r="D15" s="39" t="s">
        <v>280</v>
      </c>
      <c r="E15" s="43">
        <v>44687</v>
      </c>
      <c r="F15" s="46">
        <v>4477</v>
      </c>
      <c r="G15" s="43">
        <v>44707</v>
      </c>
      <c r="H15" s="40">
        <v>4477</v>
      </c>
      <c r="I15" s="44">
        <f t="shared" si="1"/>
        <v>0</v>
      </c>
      <c r="J15" s="39" t="s">
        <v>10</v>
      </c>
    </row>
    <row r="16" spans="1:11" s="45" customFormat="1" ht="31.5" customHeight="1" x14ac:dyDescent="0.2">
      <c r="A16" s="56" t="s">
        <v>40</v>
      </c>
      <c r="B16" s="54" t="s">
        <v>268</v>
      </c>
      <c r="C16" s="42" t="s">
        <v>278</v>
      </c>
      <c r="D16" s="39" t="s">
        <v>269</v>
      </c>
      <c r="E16" s="43">
        <v>44652</v>
      </c>
      <c r="F16" s="46">
        <v>394</v>
      </c>
      <c r="G16" s="43">
        <v>44672</v>
      </c>
      <c r="H16" s="40">
        <v>394</v>
      </c>
      <c r="I16" s="44">
        <f>+H16-F16</f>
        <v>0</v>
      </c>
      <c r="J16" s="39" t="s">
        <v>10</v>
      </c>
    </row>
    <row r="17" spans="1:10" s="45" customFormat="1" ht="31.5" customHeight="1" x14ac:dyDescent="0.2">
      <c r="A17" s="56" t="s">
        <v>40</v>
      </c>
      <c r="B17" s="54" t="s">
        <v>268</v>
      </c>
      <c r="C17" s="42" t="s">
        <v>279</v>
      </c>
      <c r="D17" s="39" t="s">
        <v>270</v>
      </c>
      <c r="E17" s="43">
        <v>44684</v>
      </c>
      <c r="F17" s="46">
        <v>394</v>
      </c>
      <c r="G17" s="43">
        <v>44704</v>
      </c>
      <c r="H17" s="40">
        <v>394</v>
      </c>
      <c r="I17" s="44">
        <f>+H17-F17</f>
        <v>0</v>
      </c>
      <c r="J17" s="39" t="s">
        <v>10</v>
      </c>
    </row>
    <row r="18" spans="1:10" s="45" customFormat="1" ht="31.5" customHeight="1" x14ac:dyDescent="0.2">
      <c r="A18" s="56" t="s">
        <v>305</v>
      </c>
      <c r="B18" s="54" t="s">
        <v>32</v>
      </c>
      <c r="C18" s="42" t="s">
        <v>288</v>
      </c>
      <c r="D18" s="39" t="s">
        <v>227</v>
      </c>
      <c r="E18" s="43">
        <v>44658</v>
      </c>
      <c r="F18" s="46">
        <v>11153.86</v>
      </c>
      <c r="G18" s="43">
        <v>44688</v>
      </c>
      <c r="H18" s="40">
        <v>11153.86</v>
      </c>
      <c r="I18" s="44">
        <f>+H18-F18</f>
        <v>0</v>
      </c>
      <c r="J18" s="39" t="s">
        <v>10</v>
      </c>
    </row>
    <row r="19" spans="1:10" s="45" customFormat="1" ht="35.25" customHeight="1" x14ac:dyDescent="0.2">
      <c r="A19" s="56" t="s">
        <v>305</v>
      </c>
      <c r="B19" s="54" t="s">
        <v>225</v>
      </c>
      <c r="C19" s="42" t="s">
        <v>287</v>
      </c>
      <c r="D19" s="39" t="s">
        <v>28</v>
      </c>
      <c r="E19" s="43">
        <v>44658</v>
      </c>
      <c r="F19" s="46">
        <v>33496.019999999997</v>
      </c>
      <c r="G19" s="43">
        <v>44688</v>
      </c>
      <c r="H19" s="40">
        <v>33496.019999999997</v>
      </c>
      <c r="I19" s="44">
        <f>+H19-F19</f>
        <v>0</v>
      </c>
      <c r="J19" s="39" t="s">
        <v>10</v>
      </c>
    </row>
    <row r="20" spans="1:10" s="45" customFormat="1" ht="31.5" customHeight="1" x14ac:dyDescent="0.2">
      <c r="A20" s="56" t="s">
        <v>31</v>
      </c>
      <c r="B20" s="54" t="s">
        <v>32</v>
      </c>
      <c r="C20" s="42" t="s">
        <v>294</v>
      </c>
      <c r="D20" s="39" t="s">
        <v>226</v>
      </c>
      <c r="E20" s="43">
        <v>44651</v>
      </c>
      <c r="F20" s="46">
        <v>110943.55</v>
      </c>
      <c r="G20" s="43">
        <v>44681</v>
      </c>
      <c r="H20" s="40">
        <v>110943.55</v>
      </c>
      <c r="I20" s="44">
        <f t="shared" ref="I20:I23" si="2">+H20-F20</f>
        <v>0</v>
      </c>
      <c r="J20" s="39" t="s">
        <v>10</v>
      </c>
    </row>
    <row r="21" spans="1:10" s="45" customFormat="1" ht="31.5" customHeight="1" x14ac:dyDescent="0.2">
      <c r="A21" s="56" t="s">
        <v>74</v>
      </c>
      <c r="B21" s="53" t="s">
        <v>228</v>
      </c>
      <c r="C21" s="42" t="s">
        <v>26</v>
      </c>
      <c r="D21" s="39" t="s">
        <v>229</v>
      </c>
      <c r="E21" s="43">
        <v>44682</v>
      </c>
      <c r="F21" s="46">
        <v>16500</v>
      </c>
      <c r="G21" s="43">
        <v>44712</v>
      </c>
      <c r="H21" s="46">
        <v>16500</v>
      </c>
      <c r="I21" s="44">
        <f t="shared" si="2"/>
        <v>0</v>
      </c>
      <c r="J21" s="39" t="s">
        <v>10</v>
      </c>
    </row>
    <row r="22" spans="1:10" s="45" customFormat="1" ht="36" x14ac:dyDescent="0.2">
      <c r="A22" s="56" t="s">
        <v>76</v>
      </c>
      <c r="B22" s="54" t="s">
        <v>274</v>
      </c>
      <c r="C22" s="42" t="s">
        <v>285</v>
      </c>
      <c r="D22" s="39" t="s">
        <v>230</v>
      </c>
      <c r="E22" s="43">
        <v>44660</v>
      </c>
      <c r="F22" s="46">
        <v>231710.63</v>
      </c>
      <c r="G22" s="43">
        <v>44670</v>
      </c>
      <c r="H22" s="40">
        <v>231710.63</v>
      </c>
      <c r="I22" s="44">
        <f t="shared" si="2"/>
        <v>0</v>
      </c>
      <c r="J22" s="39" t="s">
        <v>10</v>
      </c>
    </row>
    <row r="23" spans="1:10" s="45" customFormat="1" ht="36" x14ac:dyDescent="0.2">
      <c r="A23" s="56" t="s">
        <v>76</v>
      </c>
      <c r="B23" s="54" t="s">
        <v>275</v>
      </c>
      <c r="C23" s="42" t="s">
        <v>286</v>
      </c>
      <c r="D23" s="39" t="s">
        <v>231</v>
      </c>
      <c r="E23" s="43">
        <v>44660</v>
      </c>
      <c r="F23" s="46">
        <v>222351.82</v>
      </c>
      <c r="G23" s="43">
        <v>44670</v>
      </c>
      <c r="H23" s="40">
        <v>222351.82</v>
      </c>
      <c r="I23" s="44">
        <f t="shared" si="2"/>
        <v>0</v>
      </c>
      <c r="J23" s="39" t="s">
        <v>10</v>
      </c>
    </row>
    <row r="24" spans="1:10" s="45" customFormat="1" ht="24" x14ac:dyDescent="0.2">
      <c r="A24" s="56" t="s">
        <v>29</v>
      </c>
      <c r="B24" s="54" t="s">
        <v>232</v>
      </c>
      <c r="C24" s="42" t="s">
        <v>300</v>
      </c>
      <c r="D24" s="39" t="s">
        <v>233</v>
      </c>
      <c r="E24" s="43">
        <v>44659</v>
      </c>
      <c r="F24" s="46">
        <v>74812</v>
      </c>
      <c r="G24" s="43">
        <v>44689</v>
      </c>
      <c r="H24" s="40">
        <v>74812</v>
      </c>
      <c r="I24" s="44">
        <f t="shared" ref="I24:I40" si="3">+H24-F24</f>
        <v>0</v>
      </c>
      <c r="J24" s="39" t="s">
        <v>10</v>
      </c>
    </row>
    <row r="25" spans="1:10" s="45" customFormat="1" ht="34.15" customHeight="1" x14ac:dyDescent="0.2">
      <c r="A25" s="56" t="s">
        <v>80</v>
      </c>
      <c r="B25" s="54" t="s">
        <v>234</v>
      </c>
      <c r="C25" s="42" t="s">
        <v>26</v>
      </c>
      <c r="D25" s="39" t="s">
        <v>235</v>
      </c>
      <c r="E25" s="43">
        <v>44672</v>
      </c>
      <c r="F25" s="46">
        <v>152220</v>
      </c>
      <c r="G25" s="43">
        <v>44702</v>
      </c>
      <c r="H25" s="40">
        <v>152220</v>
      </c>
      <c r="I25" s="44">
        <f t="shared" si="3"/>
        <v>0</v>
      </c>
      <c r="J25" s="39" t="s">
        <v>10</v>
      </c>
    </row>
    <row r="26" spans="1:10" s="45" customFormat="1" ht="19.149999999999999" customHeight="1" x14ac:dyDescent="0.2">
      <c r="A26" s="56" t="s">
        <v>306</v>
      </c>
      <c r="B26" s="54" t="s">
        <v>238</v>
      </c>
      <c r="C26" s="42" t="s">
        <v>293</v>
      </c>
      <c r="D26" s="39" t="s">
        <v>239</v>
      </c>
      <c r="E26" s="43">
        <v>44685</v>
      </c>
      <c r="F26" s="46">
        <v>2360</v>
      </c>
      <c r="G26" s="43">
        <v>44716</v>
      </c>
      <c r="H26" s="40">
        <v>2360</v>
      </c>
      <c r="I26" s="44">
        <f t="shared" si="3"/>
        <v>0</v>
      </c>
      <c r="J26" s="39" t="s">
        <v>10</v>
      </c>
    </row>
    <row r="27" spans="1:10" s="45" customFormat="1" ht="36" x14ac:dyDescent="0.2">
      <c r="A27" s="56" t="s">
        <v>307</v>
      </c>
      <c r="B27" s="54" t="s">
        <v>240</v>
      </c>
      <c r="C27" s="42" t="s">
        <v>299</v>
      </c>
      <c r="D27" s="41" t="s">
        <v>241</v>
      </c>
      <c r="E27" s="43">
        <v>44678</v>
      </c>
      <c r="F27" s="46">
        <v>82030.649999999994</v>
      </c>
      <c r="G27" s="43">
        <v>44708</v>
      </c>
      <c r="H27" s="40">
        <v>82030.649999999994</v>
      </c>
      <c r="I27" s="44">
        <f t="shared" si="3"/>
        <v>0</v>
      </c>
      <c r="J27" s="39" t="s">
        <v>10</v>
      </c>
    </row>
    <row r="28" spans="1:10" s="45" customFormat="1" ht="36" x14ac:dyDescent="0.2">
      <c r="A28" s="56" t="s">
        <v>308</v>
      </c>
      <c r="B28" s="54" t="s">
        <v>242</v>
      </c>
      <c r="C28" s="42" t="s">
        <v>26</v>
      </c>
      <c r="D28" s="39" t="s">
        <v>243</v>
      </c>
      <c r="E28" s="43">
        <v>44691</v>
      </c>
      <c r="F28" s="46">
        <v>40102.400000000001</v>
      </c>
      <c r="G28" s="43">
        <v>44721</v>
      </c>
      <c r="H28" s="40">
        <v>40102.400000000001</v>
      </c>
      <c r="I28" s="44">
        <f t="shared" si="3"/>
        <v>0</v>
      </c>
      <c r="J28" s="39" t="s">
        <v>10</v>
      </c>
    </row>
    <row r="29" spans="1:10" s="45" customFormat="1" ht="22.9" customHeight="1" x14ac:dyDescent="0.2">
      <c r="A29" s="56" t="s">
        <v>309</v>
      </c>
      <c r="B29" s="54" t="s">
        <v>244</v>
      </c>
      <c r="C29" s="42" t="s">
        <v>298</v>
      </c>
      <c r="D29" s="39" t="s">
        <v>245</v>
      </c>
      <c r="E29" s="43">
        <v>44657</v>
      </c>
      <c r="F29" s="46">
        <v>21122</v>
      </c>
      <c r="G29" s="43">
        <v>44717</v>
      </c>
      <c r="H29" s="40">
        <v>21122</v>
      </c>
      <c r="I29" s="44">
        <f t="shared" si="3"/>
        <v>0</v>
      </c>
      <c r="J29" s="39" t="s">
        <v>10</v>
      </c>
    </row>
    <row r="30" spans="1:10" s="45" customFormat="1" ht="22.9" customHeight="1" x14ac:dyDescent="0.2">
      <c r="A30" s="56" t="s">
        <v>309</v>
      </c>
      <c r="B30" s="54" t="s">
        <v>244</v>
      </c>
      <c r="C30" s="42" t="s">
        <v>297</v>
      </c>
      <c r="D30" s="39" t="s">
        <v>246</v>
      </c>
      <c r="E30" s="43">
        <v>44676</v>
      </c>
      <c r="F30" s="46">
        <v>16980.2</v>
      </c>
      <c r="G30" s="43">
        <v>44736</v>
      </c>
      <c r="H30" s="40">
        <v>16980.2</v>
      </c>
      <c r="I30" s="44">
        <f t="shared" si="3"/>
        <v>0</v>
      </c>
      <c r="J30" s="39" t="s">
        <v>10</v>
      </c>
    </row>
    <row r="31" spans="1:10" s="45" customFormat="1" ht="36" x14ac:dyDescent="0.2">
      <c r="A31" s="56" t="s">
        <v>310</v>
      </c>
      <c r="B31" s="54" t="s">
        <v>27</v>
      </c>
      <c r="C31" s="42" t="s">
        <v>295</v>
      </c>
      <c r="D31" s="39" t="s">
        <v>247</v>
      </c>
      <c r="E31" s="43">
        <v>44678</v>
      </c>
      <c r="F31" s="46">
        <v>49581.24</v>
      </c>
      <c r="G31" s="43">
        <v>44708</v>
      </c>
      <c r="H31" s="40">
        <v>49581.24</v>
      </c>
      <c r="I31" s="44">
        <f t="shared" si="3"/>
        <v>0</v>
      </c>
      <c r="J31" s="39" t="s">
        <v>10</v>
      </c>
    </row>
    <row r="32" spans="1:10" s="45" customFormat="1" ht="19.5" customHeight="1" x14ac:dyDescent="0.2">
      <c r="A32" s="56" t="s">
        <v>311</v>
      </c>
      <c r="B32" s="54" t="s">
        <v>238</v>
      </c>
      <c r="C32" s="42" t="s">
        <v>26</v>
      </c>
      <c r="D32" s="39" t="s">
        <v>248</v>
      </c>
      <c r="E32" s="43">
        <v>44690</v>
      </c>
      <c r="F32" s="46">
        <v>44840</v>
      </c>
      <c r="G32" s="43">
        <v>44721</v>
      </c>
      <c r="H32" s="40">
        <v>44840</v>
      </c>
      <c r="I32" s="44">
        <f t="shared" si="3"/>
        <v>0</v>
      </c>
      <c r="J32" s="39" t="s">
        <v>10</v>
      </c>
    </row>
    <row r="33" spans="1:10" s="45" customFormat="1" ht="36" x14ac:dyDescent="0.2">
      <c r="A33" s="56" t="s">
        <v>312</v>
      </c>
      <c r="B33" s="54" t="s">
        <v>276</v>
      </c>
      <c r="C33" s="42" t="s">
        <v>292</v>
      </c>
      <c r="D33" s="39" t="s">
        <v>249</v>
      </c>
      <c r="E33" s="43">
        <v>44680</v>
      </c>
      <c r="F33" s="46">
        <v>46750</v>
      </c>
      <c r="G33" s="43">
        <v>44710</v>
      </c>
      <c r="H33" s="40">
        <v>46750</v>
      </c>
      <c r="I33" s="44">
        <f t="shared" si="3"/>
        <v>0</v>
      </c>
      <c r="J33" s="39" t="s">
        <v>10</v>
      </c>
    </row>
    <row r="34" spans="1:10" s="45" customFormat="1" ht="30.75" customHeight="1" x14ac:dyDescent="0.2">
      <c r="A34" s="56" t="s">
        <v>54</v>
      </c>
      <c r="B34" s="54" t="s">
        <v>250</v>
      </c>
      <c r="C34" s="42" t="s">
        <v>296</v>
      </c>
      <c r="D34" s="39" t="s">
        <v>251</v>
      </c>
      <c r="E34" s="43">
        <v>44677</v>
      </c>
      <c r="F34" s="46">
        <v>47200</v>
      </c>
      <c r="G34" s="43">
        <v>44707</v>
      </c>
      <c r="H34" s="40">
        <v>47200</v>
      </c>
      <c r="I34" s="44">
        <f t="shared" si="3"/>
        <v>0</v>
      </c>
      <c r="J34" s="39" t="s">
        <v>10</v>
      </c>
    </row>
    <row r="35" spans="1:10" s="45" customFormat="1" ht="30.75" customHeight="1" x14ac:dyDescent="0.2">
      <c r="A35" s="56" t="s">
        <v>57</v>
      </c>
      <c r="B35" s="54" t="s">
        <v>252</v>
      </c>
      <c r="C35" s="42" t="s">
        <v>26</v>
      </c>
      <c r="D35" s="39" t="s">
        <v>253</v>
      </c>
      <c r="E35" s="43">
        <v>44677</v>
      </c>
      <c r="F35" s="46">
        <v>980</v>
      </c>
      <c r="G35" s="43">
        <v>44707</v>
      </c>
      <c r="H35" s="40">
        <v>980</v>
      </c>
      <c r="I35" s="44">
        <f t="shared" si="3"/>
        <v>0</v>
      </c>
      <c r="J35" s="39" t="s">
        <v>10</v>
      </c>
    </row>
    <row r="36" spans="1:10" s="45" customFormat="1" ht="30.75" customHeight="1" x14ac:dyDescent="0.2">
      <c r="A36" s="56" t="s">
        <v>57</v>
      </c>
      <c r="B36" s="54" t="s">
        <v>252</v>
      </c>
      <c r="C36" s="42" t="s">
        <v>26</v>
      </c>
      <c r="D36" s="39" t="s">
        <v>254</v>
      </c>
      <c r="E36" s="43">
        <v>44686</v>
      </c>
      <c r="F36" s="46">
        <v>300</v>
      </c>
      <c r="G36" s="43">
        <v>44717</v>
      </c>
      <c r="H36" s="40">
        <v>300</v>
      </c>
      <c r="I36" s="44">
        <f t="shared" si="3"/>
        <v>0</v>
      </c>
      <c r="J36" s="39" t="s">
        <v>10</v>
      </c>
    </row>
    <row r="37" spans="1:10" s="45" customFormat="1" ht="30.75" customHeight="1" x14ac:dyDescent="0.2">
      <c r="A37" s="56" t="s">
        <v>57</v>
      </c>
      <c r="B37" s="54" t="s">
        <v>252</v>
      </c>
      <c r="C37" s="42" t="s">
        <v>26</v>
      </c>
      <c r="D37" s="39" t="s">
        <v>255</v>
      </c>
      <c r="E37" s="43">
        <v>44686</v>
      </c>
      <c r="F37" s="46">
        <v>2080</v>
      </c>
      <c r="G37" s="43">
        <v>44717</v>
      </c>
      <c r="H37" s="40">
        <v>2080</v>
      </c>
      <c r="I37" s="44">
        <f t="shared" si="3"/>
        <v>0</v>
      </c>
      <c r="J37" s="39" t="s">
        <v>10</v>
      </c>
    </row>
    <row r="38" spans="1:10" s="45" customFormat="1" ht="30.75" customHeight="1" x14ac:dyDescent="0.2">
      <c r="A38" s="56" t="s">
        <v>199</v>
      </c>
      <c r="B38" s="54" t="s">
        <v>258</v>
      </c>
      <c r="C38" s="42" t="s">
        <v>291</v>
      </c>
      <c r="D38" s="39" t="s">
        <v>259</v>
      </c>
      <c r="E38" s="43">
        <v>44685</v>
      </c>
      <c r="F38" s="46">
        <v>102555.31</v>
      </c>
      <c r="G38" s="43">
        <v>44716</v>
      </c>
      <c r="H38" s="40">
        <v>102555.31</v>
      </c>
      <c r="I38" s="44">
        <f t="shared" si="3"/>
        <v>0</v>
      </c>
      <c r="J38" s="39" t="s">
        <v>10</v>
      </c>
    </row>
    <row r="39" spans="1:10" s="45" customFormat="1" ht="37.5" customHeight="1" x14ac:dyDescent="0.2">
      <c r="A39" s="56" t="s">
        <v>45</v>
      </c>
      <c r="B39" s="54" t="s">
        <v>263</v>
      </c>
      <c r="C39" s="42" t="s">
        <v>289</v>
      </c>
      <c r="D39" s="39" t="s">
        <v>264</v>
      </c>
      <c r="E39" s="43">
        <v>44690</v>
      </c>
      <c r="F39" s="46">
        <v>6900</v>
      </c>
      <c r="G39" s="43">
        <v>44721</v>
      </c>
      <c r="H39" s="40">
        <v>6900</v>
      </c>
      <c r="I39" s="44">
        <f t="shared" si="3"/>
        <v>0</v>
      </c>
      <c r="J39" s="39" t="s">
        <v>10</v>
      </c>
    </row>
    <row r="40" spans="1:10" s="45" customFormat="1" ht="30.75" customHeight="1" x14ac:dyDescent="0.2">
      <c r="A40" s="56" t="s">
        <v>50</v>
      </c>
      <c r="B40" s="54" t="s">
        <v>265</v>
      </c>
      <c r="C40" s="42" t="s">
        <v>290</v>
      </c>
      <c r="D40" s="39" t="s">
        <v>266</v>
      </c>
      <c r="E40" s="43">
        <v>44692</v>
      </c>
      <c r="F40" s="46">
        <v>13764.7</v>
      </c>
      <c r="G40" s="43">
        <v>44723</v>
      </c>
      <c r="H40" s="40">
        <v>13764.7</v>
      </c>
      <c r="I40" s="44">
        <f t="shared" si="3"/>
        <v>0</v>
      </c>
      <c r="J40" s="39" t="s">
        <v>10</v>
      </c>
    </row>
    <row r="41" spans="1:10" s="45" customFormat="1" ht="20.25" customHeight="1" x14ac:dyDescent="0.2">
      <c r="A41" s="56" t="s">
        <v>313</v>
      </c>
      <c r="B41" s="54" t="s">
        <v>314</v>
      </c>
      <c r="C41" s="42">
        <v>168</v>
      </c>
      <c r="D41" s="39" t="s">
        <v>315</v>
      </c>
      <c r="E41" s="43">
        <v>44679</v>
      </c>
      <c r="F41" s="46">
        <v>382232.21</v>
      </c>
      <c r="G41" s="43">
        <v>44926</v>
      </c>
      <c r="H41" s="40">
        <v>382232.21</v>
      </c>
      <c r="I41" s="44">
        <f t="shared" ref="I41:I62" si="4">+H41-F41</f>
        <v>0</v>
      </c>
      <c r="J41" s="39" t="s">
        <v>10</v>
      </c>
    </row>
    <row r="42" spans="1:10" s="45" customFormat="1" ht="20.25" customHeight="1" x14ac:dyDescent="0.2">
      <c r="A42" s="56" t="s">
        <v>313</v>
      </c>
      <c r="B42" s="54" t="s">
        <v>314</v>
      </c>
      <c r="C42" s="42">
        <v>163</v>
      </c>
      <c r="D42" s="39" t="s">
        <v>316</v>
      </c>
      <c r="E42" s="43">
        <v>44679</v>
      </c>
      <c r="F42" s="46">
        <v>1062674.57</v>
      </c>
      <c r="G42" s="43">
        <v>44926</v>
      </c>
      <c r="H42" s="40">
        <v>1062674.57</v>
      </c>
      <c r="I42" s="44">
        <f t="shared" si="4"/>
        <v>0</v>
      </c>
      <c r="J42" s="39" t="s">
        <v>10</v>
      </c>
    </row>
    <row r="43" spans="1:10" s="45" customFormat="1" ht="20.25" customHeight="1" x14ac:dyDescent="0.2">
      <c r="A43" s="56" t="s">
        <v>313</v>
      </c>
      <c r="B43" s="54" t="s">
        <v>314</v>
      </c>
      <c r="C43" s="42">
        <v>69</v>
      </c>
      <c r="D43" s="39" t="s">
        <v>317</v>
      </c>
      <c r="E43" s="43">
        <v>44679</v>
      </c>
      <c r="F43" s="46">
        <v>76009.34</v>
      </c>
      <c r="G43" s="43">
        <v>44926</v>
      </c>
      <c r="H43" s="40">
        <v>76009.34</v>
      </c>
      <c r="I43" s="44">
        <f t="shared" si="4"/>
        <v>0</v>
      </c>
      <c r="J43" s="39" t="s">
        <v>10</v>
      </c>
    </row>
    <row r="44" spans="1:10" s="45" customFormat="1" ht="20.25" customHeight="1" x14ac:dyDescent="0.2">
      <c r="A44" s="56" t="s">
        <v>313</v>
      </c>
      <c r="B44" s="54" t="s">
        <v>314</v>
      </c>
      <c r="C44" s="42">
        <v>151</v>
      </c>
      <c r="D44" s="39" t="s">
        <v>318</v>
      </c>
      <c r="E44" s="43">
        <v>44679</v>
      </c>
      <c r="F44" s="46">
        <v>27551.7</v>
      </c>
      <c r="G44" s="43">
        <v>44926</v>
      </c>
      <c r="H44" s="40">
        <v>27551.7</v>
      </c>
      <c r="I44" s="44">
        <f t="shared" si="4"/>
        <v>0</v>
      </c>
      <c r="J44" s="39" t="s">
        <v>10</v>
      </c>
    </row>
    <row r="45" spans="1:10" s="45" customFormat="1" ht="20.25" customHeight="1" x14ac:dyDescent="0.2">
      <c r="A45" s="56" t="s">
        <v>319</v>
      </c>
      <c r="B45" s="54" t="s">
        <v>314</v>
      </c>
      <c r="C45" s="42">
        <v>1365443</v>
      </c>
      <c r="D45" s="39" t="s">
        <v>320</v>
      </c>
      <c r="E45" s="43">
        <v>44686</v>
      </c>
      <c r="F45" s="46">
        <v>21519.86</v>
      </c>
      <c r="G45" s="43">
        <v>45291</v>
      </c>
      <c r="H45" s="40">
        <f>F45</f>
        <v>21519.86</v>
      </c>
      <c r="I45" s="44">
        <f t="shared" si="4"/>
        <v>0</v>
      </c>
      <c r="J45" s="39" t="s">
        <v>10</v>
      </c>
    </row>
    <row r="46" spans="1:10" s="45" customFormat="1" ht="20.25" customHeight="1" x14ac:dyDescent="0.2">
      <c r="A46" s="56" t="s">
        <v>319</v>
      </c>
      <c r="B46" s="54" t="s">
        <v>314</v>
      </c>
      <c r="C46" s="42">
        <v>6711369</v>
      </c>
      <c r="D46" s="39" t="s">
        <v>321</v>
      </c>
      <c r="E46" s="43">
        <v>44679</v>
      </c>
      <c r="F46" s="46">
        <v>107204.51</v>
      </c>
      <c r="G46" s="43">
        <v>45291</v>
      </c>
      <c r="H46" s="40">
        <f>F46</f>
        <v>107204.51</v>
      </c>
      <c r="I46" s="44">
        <f t="shared" si="4"/>
        <v>0</v>
      </c>
      <c r="J46" s="39" t="s">
        <v>10</v>
      </c>
    </row>
    <row r="47" spans="1:10" s="45" customFormat="1" ht="20.25" customHeight="1" x14ac:dyDescent="0.2">
      <c r="A47" s="56" t="s">
        <v>319</v>
      </c>
      <c r="B47" s="54" t="s">
        <v>314</v>
      </c>
      <c r="C47" s="42">
        <v>1369215</v>
      </c>
      <c r="D47" s="39" t="s">
        <v>322</v>
      </c>
      <c r="E47" s="43">
        <v>44686</v>
      </c>
      <c r="F47" s="46">
        <v>4689.57</v>
      </c>
      <c r="G47" s="43">
        <v>45291</v>
      </c>
      <c r="H47" s="40">
        <f>F47</f>
        <v>4689.57</v>
      </c>
      <c r="I47" s="44">
        <f t="shared" si="4"/>
        <v>0</v>
      </c>
      <c r="J47" s="39" t="s">
        <v>10</v>
      </c>
    </row>
    <row r="48" spans="1:10" s="45" customFormat="1" ht="20.25" customHeight="1" x14ac:dyDescent="0.2">
      <c r="A48" s="56" t="s">
        <v>323</v>
      </c>
      <c r="B48" s="54" t="s">
        <v>314</v>
      </c>
      <c r="C48" s="42">
        <v>381822</v>
      </c>
      <c r="D48" s="39" t="s">
        <v>324</v>
      </c>
      <c r="E48" s="43">
        <v>44677</v>
      </c>
      <c r="F48" s="46">
        <v>25400.47</v>
      </c>
      <c r="G48" s="43">
        <v>44926</v>
      </c>
      <c r="H48" s="40">
        <f>F48</f>
        <v>25400.47</v>
      </c>
      <c r="I48" s="44">
        <f t="shared" si="4"/>
        <v>0</v>
      </c>
      <c r="J48" s="39" t="s">
        <v>10</v>
      </c>
    </row>
    <row r="49" spans="1:12" s="45" customFormat="1" ht="20.25" customHeight="1" x14ac:dyDescent="0.2">
      <c r="A49" s="56" t="s">
        <v>325</v>
      </c>
      <c r="B49" s="54" t="s">
        <v>326</v>
      </c>
      <c r="C49" s="42" t="s">
        <v>327</v>
      </c>
      <c r="D49" s="39" t="s">
        <v>328</v>
      </c>
      <c r="E49" s="43">
        <v>44681</v>
      </c>
      <c r="F49" s="46">
        <v>14793.54</v>
      </c>
      <c r="G49" s="43">
        <v>44926</v>
      </c>
      <c r="H49" s="40">
        <f>F49</f>
        <v>14793.54</v>
      </c>
      <c r="I49" s="44">
        <f t="shared" si="4"/>
        <v>0</v>
      </c>
      <c r="J49" s="39" t="s">
        <v>10</v>
      </c>
    </row>
    <row r="50" spans="1:12" s="45" customFormat="1" ht="20.25" customHeight="1" x14ac:dyDescent="0.2">
      <c r="A50" s="56" t="s">
        <v>325</v>
      </c>
      <c r="B50" s="54" t="s">
        <v>326</v>
      </c>
      <c r="C50" s="42" t="s">
        <v>329</v>
      </c>
      <c r="D50" s="39" t="s">
        <v>330</v>
      </c>
      <c r="E50" s="43">
        <v>44681</v>
      </c>
      <c r="F50" s="46">
        <v>504937.79</v>
      </c>
      <c r="G50" s="43">
        <v>44926</v>
      </c>
      <c r="H50" s="40">
        <f t="shared" ref="H50:H53" si="5">F50</f>
        <v>504937.79</v>
      </c>
      <c r="I50" s="44">
        <f t="shared" si="4"/>
        <v>0</v>
      </c>
      <c r="J50" s="39" t="s">
        <v>10</v>
      </c>
    </row>
    <row r="51" spans="1:12" s="45" customFormat="1" ht="20.25" customHeight="1" x14ac:dyDescent="0.2">
      <c r="A51" s="56" t="s">
        <v>325</v>
      </c>
      <c r="B51" s="54" t="s">
        <v>326</v>
      </c>
      <c r="C51" s="42" t="s">
        <v>331</v>
      </c>
      <c r="D51" s="39" t="s">
        <v>332</v>
      </c>
      <c r="E51" s="43">
        <v>44681</v>
      </c>
      <c r="F51" s="46">
        <v>17305.93</v>
      </c>
      <c r="G51" s="43">
        <v>44926</v>
      </c>
      <c r="H51" s="40">
        <f t="shared" si="5"/>
        <v>17305.93</v>
      </c>
      <c r="I51" s="44">
        <f t="shared" si="4"/>
        <v>0</v>
      </c>
      <c r="J51" s="39" t="s">
        <v>10</v>
      </c>
    </row>
    <row r="52" spans="1:12" s="45" customFormat="1" ht="20.25" customHeight="1" x14ac:dyDescent="0.2">
      <c r="A52" s="56" t="s">
        <v>333</v>
      </c>
      <c r="B52" s="54" t="s">
        <v>326</v>
      </c>
      <c r="C52" s="42" t="s">
        <v>334</v>
      </c>
      <c r="D52" s="39" t="s">
        <v>335</v>
      </c>
      <c r="E52" s="43">
        <v>44669</v>
      </c>
      <c r="F52" s="46">
        <v>23312.73</v>
      </c>
      <c r="G52" s="43">
        <v>44926</v>
      </c>
      <c r="H52" s="40">
        <f t="shared" si="5"/>
        <v>23312.73</v>
      </c>
      <c r="I52" s="44">
        <f t="shared" si="4"/>
        <v>0</v>
      </c>
      <c r="J52" s="39" t="s">
        <v>10</v>
      </c>
    </row>
    <row r="53" spans="1:12" s="45" customFormat="1" ht="20.25" customHeight="1" x14ac:dyDescent="0.2">
      <c r="A53" s="56" t="s">
        <v>333</v>
      </c>
      <c r="B53" s="54" t="s">
        <v>326</v>
      </c>
      <c r="C53" s="42" t="s">
        <v>336</v>
      </c>
      <c r="D53" s="39" t="s">
        <v>337</v>
      </c>
      <c r="E53" s="43">
        <v>44674</v>
      </c>
      <c r="F53" s="46">
        <v>15346.58</v>
      </c>
      <c r="G53" s="43">
        <v>44926</v>
      </c>
      <c r="H53" s="40">
        <f t="shared" si="5"/>
        <v>15346.58</v>
      </c>
      <c r="I53" s="44">
        <f t="shared" si="4"/>
        <v>0</v>
      </c>
      <c r="J53" s="39" t="s">
        <v>10</v>
      </c>
    </row>
    <row r="54" spans="1:12" s="45" customFormat="1" ht="20.25" customHeight="1" x14ac:dyDescent="0.2">
      <c r="A54" s="56" t="s">
        <v>338</v>
      </c>
      <c r="B54" s="54" t="s">
        <v>339</v>
      </c>
      <c r="C54" s="42">
        <v>2563846</v>
      </c>
      <c r="D54" s="39" t="s">
        <v>340</v>
      </c>
      <c r="E54" s="43">
        <v>44682</v>
      </c>
      <c r="F54" s="46">
        <v>730399.92</v>
      </c>
      <c r="G54" s="43">
        <v>44926</v>
      </c>
      <c r="H54" s="40">
        <f>F54</f>
        <v>730399.92</v>
      </c>
      <c r="I54" s="44">
        <f t="shared" si="4"/>
        <v>0</v>
      </c>
      <c r="J54" s="39" t="s">
        <v>10</v>
      </c>
    </row>
    <row r="55" spans="1:12" s="45" customFormat="1" ht="20.25" customHeight="1" x14ac:dyDescent="0.2">
      <c r="A55" s="56" t="s">
        <v>341</v>
      </c>
      <c r="B55" s="54" t="s">
        <v>342</v>
      </c>
      <c r="C55" s="42">
        <v>2527872</v>
      </c>
      <c r="D55" s="39" t="s">
        <v>343</v>
      </c>
      <c r="E55" s="43">
        <v>44684</v>
      </c>
      <c r="F55" s="46">
        <v>26646.36</v>
      </c>
      <c r="G55" s="43">
        <v>44926</v>
      </c>
      <c r="H55" s="40">
        <f>F55</f>
        <v>26646.36</v>
      </c>
      <c r="I55" s="44">
        <f t="shared" si="4"/>
        <v>0</v>
      </c>
      <c r="J55" s="39" t="s">
        <v>10</v>
      </c>
    </row>
    <row r="56" spans="1:12" s="45" customFormat="1" ht="20.25" customHeight="1" x14ac:dyDescent="0.2">
      <c r="A56" s="56" t="s">
        <v>344</v>
      </c>
      <c r="B56" s="54" t="s">
        <v>326</v>
      </c>
      <c r="C56" s="42">
        <v>4486942</v>
      </c>
      <c r="D56" s="39" t="s">
        <v>345</v>
      </c>
      <c r="E56" s="43">
        <v>44685</v>
      </c>
      <c r="F56" s="46">
        <v>17296.900000000001</v>
      </c>
      <c r="G56" s="43">
        <v>44926</v>
      </c>
      <c r="H56" s="40">
        <f>F56</f>
        <v>17296.900000000001</v>
      </c>
      <c r="I56" s="44">
        <f t="shared" si="4"/>
        <v>0</v>
      </c>
      <c r="J56" s="39" t="s">
        <v>10</v>
      </c>
    </row>
    <row r="57" spans="1:12" s="45" customFormat="1" ht="20.25" customHeight="1" x14ac:dyDescent="0.2">
      <c r="A57" s="56" t="s">
        <v>344</v>
      </c>
      <c r="B57" s="54" t="s">
        <v>326</v>
      </c>
      <c r="C57" s="42">
        <v>4486995</v>
      </c>
      <c r="D57" s="39" t="s">
        <v>346</v>
      </c>
      <c r="E57" s="43">
        <v>44685</v>
      </c>
      <c r="F57" s="46">
        <v>127.18</v>
      </c>
      <c r="G57" s="43">
        <v>44926</v>
      </c>
      <c r="H57" s="40">
        <f t="shared" ref="H57:H59" si="6">F57</f>
        <v>127.18</v>
      </c>
      <c r="I57" s="44">
        <f t="shared" si="4"/>
        <v>0</v>
      </c>
      <c r="J57" s="39" t="s">
        <v>10</v>
      </c>
    </row>
    <row r="58" spans="1:12" s="45" customFormat="1" ht="20.25" customHeight="1" x14ac:dyDescent="0.2">
      <c r="A58" s="56" t="s">
        <v>344</v>
      </c>
      <c r="B58" s="54" t="s">
        <v>326</v>
      </c>
      <c r="C58" s="42">
        <v>4487036</v>
      </c>
      <c r="D58" s="39" t="s">
        <v>347</v>
      </c>
      <c r="E58" s="43">
        <v>44685</v>
      </c>
      <c r="F58" s="46">
        <v>8703.8799999999992</v>
      </c>
      <c r="G58" s="43">
        <v>44926</v>
      </c>
      <c r="H58" s="40">
        <f t="shared" si="6"/>
        <v>8703.8799999999992</v>
      </c>
      <c r="I58" s="44">
        <f t="shared" si="4"/>
        <v>0</v>
      </c>
      <c r="J58" s="39" t="s">
        <v>10</v>
      </c>
    </row>
    <row r="59" spans="1:12" s="45" customFormat="1" ht="20.25" customHeight="1" x14ac:dyDescent="0.2">
      <c r="A59" s="56" t="s">
        <v>344</v>
      </c>
      <c r="B59" s="54" t="s">
        <v>326</v>
      </c>
      <c r="C59" s="42">
        <v>4487083</v>
      </c>
      <c r="D59" s="39" t="s">
        <v>348</v>
      </c>
      <c r="E59" s="43">
        <v>44685</v>
      </c>
      <c r="F59" s="46">
        <v>6343.36</v>
      </c>
      <c r="G59" s="43">
        <v>44926</v>
      </c>
      <c r="H59" s="40">
        <f t="shared" si="6"/>
        <v>6343.36</v>
      </c>
      <c r="I59" s="44">
        <f t="shared" si="4"/>
        <v>0</v>
      </c>
      <c r="J59" s="39" t="s">
        <v>10</v>
      </c>
    </row>
    <row r="60" spans="1:12" s="45" customFormat="1" ht="20.25" customHeight="1" x14ac:dyDescent="0.2">
      <c r="A60" s="56" t="s">
        <v>349</v>
      </c>
      <c r="B60" s="54" t="s">
        <v>350</v>
      </c>
      <c r="C60" s="42">
        <v>88</v>
      </c>
      <c r="D60" s="39" t="s">
        <v>351</v>
      </c>
      <c r="E60" s="43">
        <v>44679</v>
      </c>
      <c r="F60" s="46">
        <v>4017751.37</v>
      </c>
      <c r="G60" s="43">
        <v>44926</v>
      </c>
      <c r="H60" s="40">
        <v>4017751.37</v>
      </c>
      <c r="I60" s="44">
        <f t="shared" si="4"/>
        <v>0</v>
      </c>
      <c r="J60" s="39" t="s">
        <v>10</v>
      </c>
    </row>
    <row r="61" spans="1:12" s="45" customFormat="1" ht="20.25" customHeight="1" x14ac:dyDescent="0.2">
      <c r="A61" s="56" t="s">
        <v>349</v>
      </c>
      <c r="B61" s="54" t="s">
        <v>350</v>
      </c>
      <c r="C61" s="42">
        <v>89</v>
      </c>
      <c r="D61" s="39" t="s">
        <v>351</v>
      </c>
      <c r="E61" s="43">
        <v>44704</v>
      </c>
      <c r="F61" s="46">
        <v>1004437.84</v>
      </c>
      <c r="G61" s="43">
        <v>44926</v>
      </c>
      <c r="H61" s="40">
        <f>F61</f>
        <v>1004437.84</v>
      </c>
      <c r="I61" s="44">
        <f t="shared" si="4"/>
        <v>0</v>
      </c>
      <c r="J61" s="39" t="s">
        <v>10</v>
      </c>
    </row>
    <row r="62" spans="1:12" s="45" customFormat="1" ht="20.25" customHeight="1" x14ac:dyDescent="0.2">
      <c r="A62" s="56" t="s">
        <v>352</v>
      </c>
      <c r="B62" s="54" t="s">
        <v>339</v>
      </c>
      <c r="C62" s="42">
        <v>63697</v>
      </c>
      <c r="D62" s="39" t="s">
        <v>353</v>
      </c>
      <c r="E62" s="43">
        <v>44699</v>
      </c>
      <c r="F62" s="46">
        <v>276114.44</v>
      </c>
      <c r="G62" s="43">
        <v>44926</v>
      </c>
      <c r="H62" s="40">
        <f>F62</f>
        <v>276114.44</v>
      </c>
      <c r="I62" s="44">
        <f t="shared" si="4"/>
        <v>0</v>
      </c>
      <c r="J62" s="39" t="s">
        <v>10</v>
      </c>
    </row>
    <row r="63" spans="1:12" s="19" customFormat="1" ht="33.75" customHeight="1" x14ac:dyDescent="0.2">
      <c r="A63" s="15" t="s">
        <v>9</v>
      </c>
      <c r="C63" s="58" t="s">
        <v>8</v>
      </c>
      <c r="D63" s="63"/>
      <c r="E63" s="14"/>
      <c r="F63" s="58" t="s">
        <v>7</v>
      </c>
      <c r="G63" s="58"/>
      <c r="H63" s="58"/>
      <c r="I63" s="58"/>
      <c r="J63" s="58"/>
      <c r="K63" s="8"/>
      <c r="L63" s="8"/>
    </row>
    <row r="64" spans="1:12" s="18" customFormat="1" ht="40.5" customHeight="1" x14ac:dyDescent="0.2">
      <c r="A64" s="15" t="s">
        <v>6</v>
      </c>
      <c r="C64" s="58" t="s">
        <v>5</v>
      </c>
      <c r="D64" s="61"/>
      <c r="E64" s="9"/>
      <c r="F64" s="57" t="s">
        <v>4</v>
      </c>
      <c r="G64" s="57"/>
      <c r="H64" s="57"/>
      <c r="I64" s="57"/>
      <c r="J64" s="57"/>
      <c r="K64" s="19"/>
      <c r="L64" s="19"/>
    </row>
    <row r="65" spans="1:14" s="18" customFormat="1" ht="15.75" customHeight="1" x14ac:dyDescent="0.2">
      <c r="A65" s="15" t="s">
        <v>34</v>
      </c>
      <c r="C65" s="58" t="s">
        <v>33</v>
      </c>
      <c r="D65" s="58"/>
      <c r="E65" s="9"/>
      <c r="F65" s="58" t="s">
        <v>3</v>
      </c>
      <c r="G65" s="58"/>
      <c r="H65" s="58"/>
      <c r="I65" s="58"/>
      <c r="J65" s="58"/>
      <c r="K65" s="8"/>
      <c r="L65" s="8"/>
      <c r="M65" s="19"/>
      <c r="N65" s="19"/>
    </row>
    <row r="66" spans="1:14" s="18" customFormat="1" ht="15.75" customHeight="1" x14ac:dyDescent="0.2">
      <c r="A66" s="16" t="s">
        <v>2</v>
      </c>
      <c r="C66" s="59" t="s">
        <v>1</v>
      </c>
      <c r="D66" s="60"/>
      <c r="E66" s="9"/>
      <c r="F66" s="59" t="s">
        <v>0</v>
      </c>
      <c r="G66" s="59"/>
      <c r="H66" s="59"/>
      <c r="I66" s="59"/>
      <c r="J66" s="59"/>
      <c r="K66" s="17"/>
      <c r="L66" s="17"/>
    </row>
    <row r="67" spans="1:14" x14ac:dyDescent="0.2">
      <c r="A67" s="9"/>
      <c r="B67" s="10"/>
    </row>
    <row r="68" spans="1:14" x14ac:dyDescent="0.2">
      <c r="A68" s="9"/>
      <c r="B68" s="10"/>
    </row>
  </sheetData>
  <mergeCells count="11">
    <mergeCell ref="A2:J2"/>
    <mergeCell ref="A3:J3"/>
    <mergeCell ref="A4:J4"/>
    <mergeCell ref="C63:D63"/>
    <mergeCell ref="F63:J63"/>
    <mergeCell ref="F64:J64"/>
    <mergeCell ref="C65:D65"/>
    <mergeCell ref="F65:J65"/>
    <mergeCell ref="C66:D66"/>
    <mergeCell ref="F66:J66"/>
    <mergeCell ref="C64:D64"/>
  </mergeCells>
  <pageMargins left="0" right="0" top="0.35433070866141736" bottom="0.55118110236220474" header="0.31496062992125984" footer="0.31496062992125984"/>
  <pageSetup scale="75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2"/>
  <sheetViews>
    <sheetView workbookViewId="0">
      <pane ySplit="1" topLeftCell="A20" activePane="bottomLeft" state="frozenSplit"/>
      <selection pane="bottomLeft" activeCell="F119" sqref="F119:F120"/>
    </sheetView>
  </sheetViews>
  <sheetFormatPr defaultColWidth="8.85546875" defaultRowHeight="12" x14ac:dyDescent="0.2"/>
  <cols>
    <col min="1" max="1" width="7.7109375" style="23" customWidth="1"/>
    <col min="2" max="2" width="5.7109375" style="24" customWidth="1"/>
    <col min="3" max="3" width="8.7109375" style="24" customWidth="1"/>
    <col min="4" max="4" width="34.7109375" style="25" customWidth="1"/>
    <col min="5" max="5" width="13.7109375" style="26" customWidth="1"/>
    <col min="6" max="6" width="14.7109375" style="26" customWidth="1"/>
    <col min="7" max="16384" width="8.85546875" style="27"/>
  </cols>
  <sheetData>
    <row r="1" spans="1:6" s="22" customFormat="1" x14ac:dyDescent="0.2">
      <c r="A1" s="20" t="s">
        <v>87</v>
      </c>
      <c r="B1" s="20" t="s">
        <v>89</v>
      </c>
      <c r="C1" s="20" t="s">
        <v>88</v>
      </c>
      <c r="D1" s="20" t="s">
        <v>90</v>
      </c>
      <c r="E1" s="21" t="s">
        <v>91</v>
      </c>
      <c r="F1" s="21" t="s">
        <v>92</v>
      </c>
    </row>
    <row r="2" spans="1:6" x14ac:dyDescent="0.2">
      <c r="A2" s="23" t="s">
        <v>72</v>
      </c>
      <c r="B2" s="24" t="s">
        <v>78</v>
      </c>
      <c r="C2" s="24" t="s">
        <v>93</v>
      </c>
      <c r="D2" s="36" t="s">
        <v>94</v>
      </c>
      <c r="E2" s="37">
        <v>1000</v>
      </c>
    </row>
    <row r="3" spans="1:6" ht="24" x14ac:dyDescent="0.2">
      <c r="A3" s="23" t="s">
        <v>72</v>
      </c>
      <c r="B3" s="24" t="s">
        <v>78</v>
      </c>
      <c r="C3" s="24" t="s">
        <v>36</v>
      </c>
      <c r="D3" s="25" t="s">
        <v>95</v>
      </c>
    </row>
    <row r="4" spans="1:6" ht="48" x14ac:dyDescent="0.2">
      <c r="A4" s="23" t="s">
        <v>72</v>
      </c>
      <c r="B4" s="24" t="s">
        <v>78</v>
      </c>
      <c r="C4" s="24" t="s">
        <v>96</v>
      </c>
      <c r="D4" s="25" t="s">
        <v>97</v>
      </c>
    </row>
    <row r="5" spans="1:6" x14ac:dyDescent="0.2">
      <c r="A5" s="23" t="s">
        <v>72</v>
      </c>
      <c r="B5" s="24" t="s">
        <v>78</v>
      </c>
      <c r="C5" s="24" t="s">
        <v>98</v>
      </c>
      <c r="D5" s="25" t="s">
        <v>99</v>
      </c>
      <c r="F5" s="26">
        <v>50</v>
      </c>
    </row>
    <row r="6" spans="1:6" x14ac:dyDescent="0.2">
      <c r="A6" s="23" t="s">
        <v>72</v>
      </c>
      <c r="B6" s="24" t="s">
        <v>78</v>
      </c>
      <c r="C6" s="24" t="s">
        <v>37</v>
      </c>
      <c r="D6" s="36" t="s">
        <v>100</v>
      </c>
      <c r="E6" s="38"/>
      <c r="F6" s="38">
        <v>950</v>
      </c>
    </row>
    <row r="7" spans="1:6" x14ac:dyDescent="0.2">
      <c r="A7" s="23" t="s">
        <v>72</v>
      </c>
      <c r="B7" s="24" t="s">
        <v>71</v>
      </c>
      <c r="C7" s="24" t="s">
        <v>93</v>
      </c>
      <c r="D7" s="36" t="s">
        <v>101</v>
      </c>
      <c r="E7" s="37">
        <v>5002</v>
      </c>
    </row>
    <row r="8" spans="1:6" x14ac:dyDescent="0.2">
      <c r="A8" s="23" t="s">
        <v>72</v>
      </c>
      <c r="B8" s="24" t="s">
        <v>71</v>
      </c>
      <c r="C8" s="24" t="s">
        <v>36</v>
      </c>
      <c r="D8" s="25" t="s">
        <v>102</v>
      </c>
    </row>
    <row r="9" spans="1:6" ht="48" x14ac:dyDescent="0.2">
      <c r="A9" s="23" t="s">
        <v>72</v>
      </c>
      <c r="B9" s="24" t="s">
        <v>71</v>
      </c>
      <c r="C9" s="24" t="s">
        <v>103</v>
      </c>
      <c r="D9" s="25" t="s">
        <v>104</v>
      </c>
    </row>
    <row r="10" spans="1:6" x14ac:dyDescent="0.2">
      <c r="A10" s="23" t="s">
        <v>72</v>
      </c>
      <c r="B10" s="24" t="s">
        <v>71</v>
      </c>
      <c r="C10" s="24" t="s">
        <v>37</v>
      </c>
      <c r="D10" s="36" t="s">
        <v>42</v>
      </c>
      <c r="F10" s="26">
        <v>5002</v>
      </c>
    </row>
    <row r="11" spans="1:6" ht="24" x14ac:dyDescent="0.2">
      <c r="A11" s="23" t="s">
        <v>72</v>
      </c>
      <c r="B11" s="24" t="s">
        <v>73</v>
      </c>
      <c r="C11" s="24" t="s">
        <v>36</v>
      </c>
      <c r="D11" s="25" t="s">
        <v>105</v>
      </c>
    </row>
    <row r="12" spans="1:6" x14ac:dyDescent="0.2">
      <c r="A12" s="23" t="s">
        <v>72</v>
      </c>
      <c r="B12" s="24" t="s">
        <v>86</v>
      </c>
      <c r="C12" s="24" t="s">
        <v>93</v>
      </c>
      <c r="D12" s="36" t="s">
        <v>108</v>
      </c>
      <c r="E12" s="37">
        <v>33496.019999999997</v>
      </c>
    </row>
    <row r="13" spans="1:6" ht="24" x14ac:dyDescent="0.2">
      <c r="A13" s="23" t="s">
        <v>72</v>
      </c>
      <c r="B13" s="24" t="s">
        <v>86</v>
      </c>
      <c r="C13" s="24" t="s">
        <v>36</v>
      </c>
      <c r="D13" s="25" t="s">
        <v>109</v>
      </c>
    </row>
    <row r="14" spans="1:6" ht="60" x14ac:dyDescent="0.2">
      <c r="A14" s="23" t="s">
        <v>72</v>
      </c>
      <c r="B14" s="24" t="s">
        <v>86</v>
      </c>
      <c r="C14" s="24" t="s">
        <v>110</v>
      </c>
      <c r="D14" s="25" t="s">
        <v>111</v>
      </c>
    </row>
    <row r="15" spans="1:6" ht="60" x14ac:dyDescent="0.2">
      <c r="A15" s="23" t="s">
        <v>72</v>
      </c>
      <c r="B15" s="24" t="s">
        <v>86</v>
      </c>
      <c r="C15" s="24" t="s">
        <v>112</v>
      </c>
      <c r="D15" s="25" t="s">
        <v>111</v>
      </c>
    </row>
    <row r="16" spans="1:6" ht="60" x14ac:dyDescent="0.2">
      <c r="A16" s="23" t="s">
        <v>72</v>
      </c>
      <c r="B16" s="24" t="s">
        <v>86</v>
      </c>
      <c r="C16" s="24" t="s">
        <v>113</v>
      </c>
      <c r="D16" s="25" t="s">
        <v>111</v>
      </c>
    </row>
    <row r="17" spans="1:6" x14ac:dyDescent="0.2">
      <c r="A17" s="23" t="s">
        <v>72</v>
      </c>
      <c r="B17" s="24" t="s">
        <v>86</v>
      </c>
      <c r="C17" s="24" t="s">
        <v>98</v>
      </c>
      <c r="D17" s="25" t="s">
        <v>114</v>
      </c>
      <c r="F17" s="26">
        <v>1419.32</v>
      </c>
    </row>
    <row r="18" spans="1:6" x14ac:dyDescent="0.2">
      <c r="A18" s="23" t="s">
        <v>72</v>
      </c>
      <c r="B18" s="24" t="s">
        <v>86</v>
      </c>
      <c r="C18" s="24" t="s">
        <v>37</v>
      </c>
      <c r="D18" s="36" t="s">
        <v>83</v>
      </c>
      <c r="F18" s="26">
        <v>32076.7</v>
      </c>
    </row>
    <row r="19" spans="1:6" x14ac:dyDescent="0.2">
      <c r="A19" s="23" t="s">
        <v>72</v>
      </c>
      <c r="B19" s="24" t="s">
        <v>85</v>
      </c>
      <c r="C19" s="24" t="s">
        <v>93</v>
      </c>
      <c r="D19" s="36" t="s">
        <v>115</v>
      </c>
      <c r="E19" s="37">
        <v>110943.55</v>
      </c>
    </row>
    <row r="20" spans="1:6" ht="24" x14ac:dyDescent="0.2">
      <c r="A20" s="23" t="s">
        <v>72</v>
      </c>
      <c r="B20" s="24" t="s">
        <v>85</v>
      </c>
      <c r="C20" s="24" t="s">
        <v>36</v>
      </c>
      <c r="D20" s="25" t="s">
        <v>116</v>
      </c>
    </row>
    <row r="21" spans="1:6" ht="60" x14ac:dyDescent="0.2">
      <c r="A21" s="23" t="s">
        <v>72</v>
      </c>
      <c r="B21" s="24" t="s">
        <v>85</v>
      </c>
      <c r="C21" s="24" t="s">
        <v>117</v>
      </c>
      <c r="D21" s="25" t="s">
        <v>118</v>
      </c>
    </row>
    <row r="22" spans="1:6" ht="60" x14ac:dyDescent="0.2">
      <c r="A22" s="23" t="s">
        <v>72</v>
      </c>
      <c r="B22" s="24" t="s">
        <v>85</v>
      </c>
      <c r="C22" s="24" t="s">
        <v>119</v>
      </c>
      <c r="D22" s="25" t="s">
        <v>118</v>
      </c>
    </row>
    <row r="23" spans="1:6" ht="60" x14ac:dyDescent="0.2">
      <c r="A23" s="23" t="s">
        <v>72</v>
      </c>
      <c r="B23" s="24" t="s">
        <v>85</v>
      </c>
      <c r="C23" s="24" t="s">
        <v>110</v>
      </c>
      <c r="D23" s="25" t="s">
        <v>118</v>
      </c>
    </row>
    <row r="24" spans="1:6" ht="60" x14ac:dyDescent="0.2">
      <c r="A24" s="23" t="s">
        <v>72</v>
      </c>
      <c r="B24" s="24" t="s">
        <v>85</v>
      </c>
      <c r="C24" s="24" t="s">
        <v>120</v>
      </c>
      <c r="D24" s="25" t="s">
        <v>118</v>
      </c>
    </row>
    <row r="25" spans="1:6" ht="60" x14ac:dyDescent="0.2">
      <c r="A25" s="23" t="s">
        <v>72</v>
      </c>
      <c r="B25" s="24" t="s">
        <v>85</v>
      </c>
      <c r="C25" s="24" t="s">
        <v>121</v>
      </c>
      <c r="D25" s="25" t="s">
        <v>118</v>
      </c>
    </row>
    <row r="26" spans="1:6" ht="60" x14ac:dyDescent="0.2">
      <c r="A26" s="23" t="s">
        <v>72</v>
      </c>
      <c r="B26" s="24" t="s">
        <v>85</v>
      </c>
      <c r="C26" s="24" t="s">
        <v>122</v>
      </c>
      <c r="D26" s="25" t="s">
        <v>118</v>
      </c>
    </row>
    <row r="27" spans="1:6" ht="60" x14ac:dyDescent="0.2">
      <c r="A27" s="23" t="s">
        <v>72</v>
      </c>
      <c r="B27" s="24" t="s">
        <v>85</v>
      </c>
      <c r="C27" s="24" t="s">
        <v>123</v>
      </c>
      <c r="D27" s="25" t="s">
        <v>118</v>
      </c>
    </row>
    <row r="28" spans="1:6" ht="60" x14ac:dyDescent="0.2">
      <c r="A28" s="23" t="s">
        <v>72</v>
      </c>
      <c r="B28" s="24" t="s">
        <v>85</v>
      </c>
      <c r="C28" s="24" t="s">
        <v>113</v>
      </c>
      <c r="D28" s="25" t="s">
        <v>118</v>
      </c>
    </row>
    <row r="29" spans="1:6" ht="60" x14ac:dyDescent="0.2">
      <c r="A29" s="23" t="s">
        <v>72</v>
      </c>
      <c r="B29" s="24" t="s">
        <v>85</v>
      </c>
      <c r="C29" s="24" t="s">
        <v>98</v>
      </c>
      <c r="D29" s="25" t="s">
        <v>118</v>
      </c>
      <c r="F29" s="26">
        <v>4701</v>
      </c>
    </row>
    <row r="30" spans="1:6" x14ac:dyDescent="0.2">
      <c r="A30" s="23" t="s">
        <v>72</v>
      </c>
      <c r="B30" s="24" t="s">
        <v>85</v>
      </c>
      <c r="C30" s="24" t="s">
        <v>37</v>
      </c>
      <c r="D30" s="36" t="s">
        <v>31</v>
      </c>
      <c r="F30" s="26">
        <v>106242.55</v>
      </c>
    </row>
    <row r="31" spans="1:6" x14ac:dyDescent="0.2">
      <c r="A31" s="23" t="s">
        <v>72</v>
      </c>
      <c r="B31" s="24" t="s">
        <v>84</v>
      </c>
      <c r="C31" s="24" t="s">
        <v>93</v>
      </c>
      <c r="D31" s="36" t="s">
        <v>124</v>
      </c>
      <c r="E31" s="37">
        <v>11153.86</v>
      </c>
    </row>
    <row r="32" spans="1:6" ht="24" x14ac:dyDescent="0.2">
      <c r="A32" s="23" t="s">
        <v>72</v>
      </c>
      <c r="B32" s="24" t="s">
        <v>84</v>
      </c>
      <c r="C32" s="24" t="s">
        <v>36</v>
      </c>
      <c r="D32" s="25" t="s">
        <v>125</v>
      </c>
    </row>
    <row r="33" spans="1:6" ht="60" x14ac:dyDescent="0.2">
      <c r="A33" s="23" t="s">
        <v>72</v>
      </c>
      <c r="B33" s="24" t="s">
        <v>84</v>
      </c>
      <c r="C33" s="24" t="s">
        <v>119</v>
      </c>
      <c r="D33" s="25" t="s">
        <v>126</v>
      </c>
    </row>
    <row r="34" spans="1:6" ht="60" x14ac:dyDescent="0.2">
      <c r="A34" s="23" t="s">
        <v>72</v>
      </c>
      <c r="B34" s="24" t="s">
        <v>84</v>
      </c>
      <c r="C34" s="24" t="s">
        <v>110</v>
      </c>
      <c r="D34" s="25" t="s">
        <v>126</v>
      </c>
    </row>
    <row r="35" spans="1:6" ht="60" x14ac:dyDescent="0.2">
      <c r="A35" s="23" t="s">
        <v>72</v>
      </c>
      <c r="B35" s="24" t="s">
        <v>84</v>
      </c>
      <c r="C35" s="24" t="s">
        <v>120</v>
      </c>
      <c r="D35" s="25" t="s">
        <v>126</v>
      </c>
    </row>
    <row r="36" spans="1:6" ht="60" x14ac:dyDescent="0.2">
      <c r="A36" s="23" t="s">
        <v>72</v>
      </c>
      <c r="B36" s="24" t="s">
        <v>84</v>
      </c>
      <c r="C36" s="24" t="s">
        <v>127</v>
      </c>
      <c r="D36" s="25" t="s">
        <v>126</v>
      </c>
    </row>
    <row r="37" spans="1:6" ht="60" x14ac:dyDescent="0.2">
      <c r="A37" s="23" t="s">
        <v>72</v>
      </c>
      <c r="B37" s="24" t="s">
        <v>84</v>
      </c>
      <c r="C37" s="24" t="s">
        <v>123</v>
      </c>
      <c r="D37" s="25" t="s">
        <v>126</v>
      </c>
    </row>
    <row r="38" spans="1:6" ht="60" x14ac:dyDescent="0.2">
      <c r="A38" s="23" t="s">
        <v>72</v>
      </c>
      <c r="B38" s="24" t="s">
        <v>84</v>
      </c>
      <c r="C38" s="24" t="s">
        <v>113</v>
      </c>
      <c r="D38" s="25" t="s">
        <v>126</v>
      </c>
    </row>
    <row r="39" spans="1:6" x14ac:dyDescent="0.2">
      <c r="A39" s="23" t="s">
        <v>72</v>
      </c>
      <c r="B39" s="24" t="s">
        <v>84</v>
      </c>
      <c r="C39" s="24" t="s">
        <v>98</v>
      </c>
      <c r="D39" s="25" t="s">
        <v>114</v>
      </c>
      <c r="F39" s="26">
        <v>472.62</v>
      </c>
    </row>
    <row r="40" spans="1:6" x14ac:dyDescent="0.2">
      <c r="A40" s="23" t="s">
        <v>72</v>
      </c>
      <c r="B40" s="24" t="s">
        <v>84</v>
      </c>
      <c r="C40" s="24" t="s">
        <v>37</v>
      </c>
      <c r="D40" s="36" t="s">
        <v>83</v>
      </c>
      <c r="F40" s="26">
        <v>10681.24</v>
      </c>
    </row>
    <row r="41" spans="1:6" x14ac:dyDescent="0.2">
      <c r="A41" s="23" t="s">
        <v>72</v>
      </c>
      <c r="B41" s="24" t="s">
        <v>75</v>
      </c>
      <c r="C41" s="24" t="s">
        <v>93</v>
      </c>
      <c r="D41" s="36" t="s">
        <v>128</v>
      </c>
      <c r="E41" s="37">
        <v>16500</v>
      </c>
    </row>
    <row r="42" spans="1:6" ht="24" x14ac:dyDescent="0.2">
      <c r="A42" s="23" t="s">
        <v>72</v>
      </c>
      <c r="B42" s="24" t="s">
        <v>75</v>
      </c>
      <c r="C42" s="24" t="s">
        <v>36</v>
      </c>
      <c r="D42" s="25" t="s">
        <v>129</v>
      </c>
    </row>
    <row r="43" spans="1:6" ht="48" x14ac:dyDescent="0.2">
      <c r="A43" s="23" t="s">
        <v>72</v>
      </c>
      <c r="B43" s="24" t="s">
        <v>75</v>
      </c>
      <c r="C43" s="24" t="s">
        <v>130</v>
      </c>
      <c r="D43" s="25" t="s">
        <v>131</v>
      </c>
    </row>
    <row r="44" spans="1:6" x14ac:dyDescent="0.2">
      <c r="A44" s="23" t="s">
        <v>72</v>
      </c>
      <c r="B44" s="24" t="s">
        <v>75</v>
      </c>
      <c r="C44" s="24" t="s">
        <v>37</v>
      </c>
      <c r="D44" s="36" t="s">
        <v>74</v>
      </c>
      <c r="F44" s="26">
        <v>16500</v>
      </c>
    </row>
    <row r="45" spans="1:6" x14ac:dyDescent="0.2">
      <c r="A45" s="23" t="s">
        <v>72</v>
      </c>
      <c r="B45" s="24" t="s">
        <v>77</v>
      </c>
      <c r="C45" s="24" t="s">
        <v>93</v>
      </c>
      <c r="D45" s="36" t="s">
        <v>132</v>
      </c>
      <c r="E45" s="37">
        <v>231710.63</v>
      </c>
    </row>
    <row r="46" spans="1:6" ht="36" x14ac:dyDescent="0.2">
      <c r="A46" s="23" t="s">
        <v>72</v>
      </c>
      <c r="B46" s="24" t="s">
        <v>77</v>
      </c>
      <c r="C46" s="24" t="s">
        <v>36</v>
      </c>
      <c r="D46" s="25" t="s">
        <v>133</v>
      </c>
    </row>
    <row r="47" spans="1:6" ht="60" x14ac:dyDescent="0.2">
      <c r="A47" s="23" t="s">
        <v>72</v>
      </c>
      <c r="B47" s="24" t="s">
        <v>77</v>
      </c>
      <c r="C47" s="24" t="s">
        <v>134</v>
      </c>
      <c r="D47" s="25" t="s">
        <v>135</v>
      </c>
    </row>
    <row r="48" spans="1:6" x14ac:dyDescent="0.2">
      <c r="A48" s="23" t="s">
        <v>72</v>
      </c>
      <c r="B48" s="24" t="s">
        <v>77</v>
      </c>
      <c r="C48" s="24" t="s">
        <v>98</v>
      </c>
      <c r="D48" s="25" t="s">
        <v>136</v>
      </c>
      <c r="F48" s="26">
        <v>9987.5300000000007</v>
      </c>
    </row>
    <row r="49" spans="1:6" x14ac:dyDescent="0.2">
      <c r="A49" s="23" t="s">
        <v>72</v>
      </c>
      <c r="B49" s="24" t="s">
        <v>77</v>
      </c>
      <c r="C49" s="24" t="s">
        <v>37</v>
      </c>
      <c r="D49" s="36" t="s">
        <v>76</v>
      </c>
      <c r="F49" s="26">
        <v>221723.1</v>
      </c>
    </row>
    <row r="50" spans="1:6" x14ac:dyDescent="0.2">
      <c r="A50" s="23" t="s">
        <v>72</v>
      </c>
      <c r="B50" s="24" t="s">
        <v>79</v>
      </c>
      <c r="C50" s="24" t="s">
        <v>93</v>
      </c>
      <c r="D50" s="36" t="s">
        <v>137</v>
      </c>
      <c r="E50" s="37">
        <v>222351.82</v>
      </c>
    </row>
    <row r="51" spans="1:6" ht="24" x14ac:dyDescent="0.2">
      <c r="A51" s="23" t="s">
        <v>72</v>
      </c>
      <c r="B51" s="24" t="s">
        <v>79</v>
      </c>
      <c r="C51" s="24" t="s">
        <v>36</v>
      </c>
      <c r="D51" s="25" t="s">
        <v>138</v>
      </c>
    </row>
    <row r="52" spans="1:6" ht="60" x14ac:dyDescent="0.2">
      <c r="A52" s="23" t="s">
        <v>72</v>
      </c>
      <c r="B52" s="24" t="s">
        <v>79</v>
      </c>
      <c r="C52" s="24" t="s">
        <v>134</v>
      </c>
      <c r="D52" s="25" t="s">
        <v>139</v>
      </c>
    </row>
    <row r="53" spans="1:6" x14ac:dyDescent="0.2">
      <c r="A53" s="23" t="s">
        <v>72</v>
      </c>
      <c r="B53" s="24" t="s">
        <v>79</v>
      </c>
      <c r="C53" s="24" t="s">
        <v>98</v>
      </c>
      <c r="D53" s="25" t="s">
        <v>136</v>
      </c>
      <c r="F53" s="26">
        <v>9584.1299999999992</v>
      </c>
    </row>
    <row r="54" spans="1:6" x14ac:dyDescent="0.2">
      <c r="A54" s="23" t="s">
        <v>72</v>
      </c>
      <c r="B54" s="24" t="s">
        <v>79</v>
      </c>
      <c r="C54" s="24" t="s">
        <v>37</v>
      </c>
      <c r="D54" s="36" t="s">
        <v>76</v>
      </c>
      <c r="F54" s="26">
        <v>212767.69</v>
      </c>
    </row>
    <row r="55" spans="1:6" x14ac:dyDescent="0.2">
      <c r="A55" s="23" t="s">
        <v>72</v>
      </c>
      <c r="B55" s="24" t="s">
        <v>82</v>
      </c>
      <c r="C55" s="24" t="s">
        <v>93</v>
      </c>
      <c r="D55" s="36" t="s">
        <v>140</v>
      </c>
      <c r="E55" s="37">
        <v>74812</v>
      </c>
    </row>
    <row r="56" spans="1:6" ht="24" x14ac:dyDescent="0.2">
      <c r="A56" s="23" t="s">
        <v>72</v>
      </c>
      <c r="B56" s="24" t="s">
        <v>82</v>
      </c>
      <c r="C56" s="24" t="s">
        <v>36</v>
      </c>
      <c r="D56" s="25" t="s">
        <v>141</v>
      </c>
    </row>
    <row r="57" spans="1:6" ht="60" x14ac:dyDescent="0.2">
      <c r="A57" s="23" t="s">
        <v>72</v>
      </c>
      <c r="B57" s="24" t="s">
        <v>82</v>
      </c>
      <c r="C57" s="24" t="s">
        <v>142</v>
      </c>
      <c r="D57" s="25" t="s">
        <v>30</v>
      </c>
    </row>
    <row r="58" spans="1:6" ht="60" x14ac:dyDescent="0.2">
      <c r="A58" s="23" t="s">
        <v>72</v>
      </c>
      <c r="B58" s="24" t="s">
        <v>82</v>
      </c>
      <c r="C58" s="24" t="s">
        <v>122</v>
      </c>
      <c r="D58" s="25" t="s">
        <v>30</v>
      </c>
    </row>
    <row r="59" spans="1:6" x14ac:dyDescent="0.2">
      <c r="A59" s="23" t="s">
        <v>72</v>
      </c>
      <c r="B59" s="24" t="s">
        <v>82</v>
      </c>
      <c r="C59" s="24" t="s">
        <v>98</v>
      </c>
      <c r="D59" s="25" t="s">
        <v>114</v>
      </c>
      <c r="F59" s="26">
        <v>3170</v>
      </c>
    </row>
    <row r="60" spans="1:6" x14ac:dyDescent="0.2">
      <c r="A60" s="23" t="s">
        <v>72</v>
      </c>
      <c r="B60" s="24" t="s">
        <v>82</v>
      </c>
      <c r="C60" s="24" t="s">
        <v>37</v>
      </c>
      <c r="D60" s="36" t="s">
        <v>29</v>
      </c>
      <c r="F60" s="26">
        <v>71642</v>
      </c>
    </row>
    <row r="61" spans="1:6" x14ac:dyDescent="0.2">
      <c r="A61" s="23" t="s">
        <v>72</v>
      </c>
      <c r="B61" s="24" t="s">
        <v>81</v>
      </c>
      <c r="C61" s="24" t="s">
        <v>93</v>
      </c>
      <c r="D61" s="36" t="s">
        <v>143</v>
      </c>
      <c r="E61" s="37">
        <v>152220</v>
      </c>
    </row>
    <row r="62" spans="1:6" ht="36" x14ac:dyDescent="0.2">
      <c r="A62" s="23" t="s">
        <v>72</v>
      </c>
      <c r="B62" s="24" t="s">
        <v>81</v>
      </c>
      <c r="C62" s="24" t="s">
        <v>36</v>
      </c>
      <c r="D62" s="25" t="s">
        <v>144</v>
      </c>
    </row>
    <row r="63" spans="1:6" ht="60" x14ac:dyDescent="0.2">
      <c r="A63" s="23" t="s">
        <v>72</v>
      </c>
      <c r="B63" s="24" t="s">
        <v>81</v>
      </c>
      <c r="C63" s="24" t="s">
        <v>145</v>
      </c>
      <c r="D63" s="25" t="s">
        <v>146</v>
      </c>
    </row>
    <row r="64" spans="1:6" x14ac:dyDescent="0.2">
      <c r="A64" s="23" t="s">
        <v>72</v>
      </c>
      <c r="B64" s="24" t="s">
        <v>81</v>
      </c>
      <c r="C64" s="24" t="s">
        <v>98</v>
      </c>
      <c r="D64" s="25" t="s">
        <v>114</v>
      </c>
      <c r="F64" s="26">
        <v>6450</v>
      </c>
    </row>
    <row r="65" spans="1:6" x14ac:dyDescent="0.2">
      <c r="A65" s="23" t="s">
        <v>72</v>
      </c>
      <c r="B65" s="24" t="s">
        <v>81</v>
      </c>
      <c r="C65" s="24" t="s">
        <v>37</v>
      </c>
      <c r="D65" s="36" t="s">
        <v>80</v>
      </c>
      <c r="F65" s="26">
        <v>145770</v>
      </c>
    </row>
    <row r="66" spans="1:6" x14ac:dyDescent="0.2">
      <c r="A66" s="23" t="s">
        <v>69</v>
      </c>
      <c r="B66" s="24" t="s">
        <v>70</v>
      </c>
      <c r="C66" s="24" t="s">
        <v>93</v>
      </c>
      <c r="D66" s="36" t="s">
        <v>148</v>
      </c>
      <c r="E66" s="37">
        <v>1600</v>
      </c>
    </row>
    <row r="67" spans="1:6" ht="24" x14ac:dyDescent="0.2">
      <c r="A67" s="23" t="s">
        <v>69</v>
      </c>
      <c r="B67" s="24" t="s">
        <v>70</v>
      </c>
      <c r="C67" s="24" t="s">
        <v>36</v>
      </c>
      <c r="D67" s="25" t="s">
        <v>149</v>
      </c>
    </row>
    <row r="68" spans="1:6" ht="48" x14ac:dyDescent="0.2">
      <c r="A68" s="23" t="s">
        <v>69</v>
      </c>
      <c r="B68" s="24" t="s">
        <v>70</v>
      </c>
      <c r="C68" s="24" t="s">
        <v>96</v>
      </c>
      <c r="D68" s="25" t="s">
        <v>150</v>
      </c>
    </row>
    <row r="69" spans="1:6" x14ac:dyDescent="0.2">
      <c r="A69" s="23" t="s">
        <v>69</v>
      </c>
      <c r="B69" s="24" t="s">
        <v>70</v>
      </c>
      <c r="C69" s="24" t="s">
        <v>98</v>
      </c>
      <c r="D69" s="25" t="s">
        <v>99</v>
      </c>
      <c r="F69" s="26">
        <v>80</v>
      </c>
    </row>
    <row r="70" spans="1:6" x14ac:dyDescent="0.2">
      <c r="A70" s="23" t="s">
        <v>69</v>
      </c>
      <c r="B70" s="24" t="s">
        <v>70</v>
      </c>
      <c r="C70" s="24" t="s">
        <v>37</v>
      </c>
      <c r="D70" s="36" t="s">
        <v>151</v>
      </c>
      <c r="F70" s="26">
        <v>1520</v>
      </c>
    </row>
    <row r="71" spans="1:6" x14ac:dyDescent="0.2">
      <c r="A71" s="23" t="s">
        <v>66</v>
      </c>
      <c r="B71" s="24" t="s">
        <v>68</v>
      </c>
      <c r="C71" s="24" t="s">
        <v>93</v>
      </c>
      <c r="D71" s="36" t="s">
        <v>152</v>
      </c>
      <c r="E71" s="37">
        <v>2360</v>
      </c>
    </row>
    <row r="72" spans="1:6" x14ac:dyDescent="0.2">
      <c r="A72" s="23" t="s">
        <v>66</v>
      </c>
      <c r="B72" s="24" t="s">
        <v>68</v>
      </c>
      <c r="C72" s="24" t="s">
        <v>36</v>
      </c>
      <c r="D72" s="25" t="s">
        <v>153</v>
      </c>
    </row>
    <row r="73" spans="1:6" ht="36" x14ac:dyDescent="0.2">
      <c r="A73" s="23" t="s">
        <v>66</v>
      </c>
      <c r="B73" s="24" t="s">
        <v>68</v>
      </c>
      <c r="C73" s="24" t="s">
        <v>154</v>
      </c>
      <c r="D73" s="25" t="s">
        <v>155</v>
      </c>
    </row>
    <row r="74" spans="1:6" x14ac:dyDescent="0.2">
      <c r="A74" s="23" t="s">
        <v>66</v>
      </c>
      <c r="B74" s="24" t="s">
        <v>68</v>
      </c>
      <c r="C74" s="24" t="s">
        <v>98</v>
      </c>
      <c r="D74" s="25" t="s">
        <v>156</v>
      </c>
      <c r="F74" s="26">
        <v>200</v>
      </c>
    </row>
    <row r="75" spans="1:6" x14ac:dyDescent="0.2">
      <c r="A75" s="23" t="s">
        <v>66</v>
      </c>
      <c r="B75" s="24" t="s">
        <v>68</v>
      </c>
      <c r="C75" s="24" t="s">
        <v>147</v>
      </c>
      <c r="D75" s="25" t="s">
        <v>157</v>
      </c>
      <c r="F75" s="26">
        <v>360</v>
      </c>
    </row>
    <row r="76" spans="1:6" x14ac:dyDescent="0.2">
      <c r="A76" s="23" t="s">
        <v>66</v>
      </c>
      <c r="B76" s="24" t="s">
        <v>68</v>
      </c>
      <c r="C76" s="24" t="s">
        <v>37</v>
      </c>
      <c r="D76" s="36" t="s">
        <v>13</v>
      </c>
      <c r="F76" s="26">
        <v>1800</v>
      </c>
    </row>
    <row r="77" spans="1:6" x14ac:dyDescent="0.2">
      <c r="A77" s="23" t="s">
        <v>66</v>
      </c>
      <c r="B77" s="24" t="s">
        <v>67</v>
      </c>
      <c r="C77" s="24" t="s">
        <v>93</v>
      </c>
      <c r="D77" s="36" t="s">
        <v>158</v>
      </c>
      <c r="E77" s="37">
        <v>82030.649999999994</v>
      </c>
    </row>
    <row r="78" spans="1:6" ht="36" x14ac:dyDescent="0.2">
      <c r="A78" s="23" t="s">
        <v>66</v>
      </c>
      <c r="B78" s="24" t="s">
        <v>67</v>
      </c>
      <c r="C78" s="24" t="s">
        <v>36</v>
      </c>
      <c r="D78" s="25" t="s">
        <v>159</v>
      </c>
    </row>
    <row r="79" spans="1:6" ht="60" x14ac:dyDescent="0.2">
      <c r="A79" s="23" t="s">
        <v>66</v>
      </c>
      <c r="B79" s="24" t="s">
        <v>67</v>
      </c>
      <c r="C79" s="24" t="s">
        <v>160</v>
      </c>
      <c r="D79" s="25" t="s">
        <v>161</v>
      </c>
    </row>
    <row r="80" spans="1:6" x14ac:dyDescent="0.2">
      <c r="A80" s="23" t="s">
        <v>66</v>
      </c>
      <c r="B80" s="24" t="s">
        <v>67</v>
      </c>
      <c r="C80" s="24" t="s">
        <v>98</v>
      </c>
      <c r="D80" s="25" t="s">
        <v>162</v>
      </c>
      <c r="F80" s="26">
        <v>3475.88</v>
      </c>
    </row>
    <row r="81" spans="1:6" x14ac:dyDescent="0.2">
      <c r="A81" s="23" t="s">
        <v>66</v>
      </c>
      <c r="B81" s="24" t="s">
        <v>67</v>
      </c>
      <c r="C81" s="24" t="s">
        <v>37</v>
      </c>
      <c r="D81" s="36" t="s">
        <v>12</v>
      </c>
      <c r="F81" s="26">
        <v>78554.77</v>
      </c>
    </row>
    <row r="82" spans="1:6" x14ac:dyDescent="0.2">
      <c r="A82" s="23" t="s">
        <v>59</v>
      </c>
      <c r="B82" s="24" t="s">
        <v>61</v>
      </c>
      <c r="C82" s="24" t="s">
        <v>93</v>
      </c>
      <c r="D82" s="36" t="s">
        <v>163</v>
      </c>
      <c r="E82" s="37">
        <v>40102.400000000001</v>
      </c>
    </row>
    <row r="83" spans="1:6" ht="24" x14ac:dyDescent="0.2">
      <c r="A83" s="23" t="s">
        <v>59</v>
      </c>
      <c r="B83" s="24" t="s">
        <v>61</v>
      </c>
      <c r="C83" s="24" t="s">
        <v>36</v>
      </c>
      <c r="D83" s="25" t="s">
        <v>164</v>
      </c>
    </row>
    <row r="84" spans="1:6" ht="60" x14ac:dyDescent="0.2">
      <c r="A84" s="23" t="s">
        <v>59</v>
      </c>
      <c r="B84" s="24" t="s">
        <v>61</v>
      </c>
      <c r="C84" s="24" t="s">
        <v>165</v>
      </c>
      <c r="D84" s="25" t="s">
        <v>166</v>
      </c>
    </row>
    <row r="85" spans="1:6" x14ac:dyDescent="0.2">
      <c r="A85" s="23" t="s">
        <v>59</v>
      </c>
      <c r="B85" s="24" t="s">
        <v>61</v>
      </c>
      <c r="C85" s="24" t="s">
        <v>98</v>
      </c>
      <c r="D85" s="25" t="s">
        <v>167</v>
      </c>
      <c r="F85" s="26">
        <v>1566.5</v>
      </c>
    </row>
    <row r="86" spans="1:6" x14ac:dyDescent="0.2">
      <c r="A86" s="23" t="s">
        <v>59</v>
      </c>
      <c r="B86" s="24" t="s">
        <v>61</v>
      </c>
      <c r="C86" s="24" t="s">
        <v>37</v>
      </c>
      <c r="D86" s="36" t="s">
        <v>60</v>
      </c>
      <c r="F86" s="26">
        <v>38535.9</v>
      </c>
    </row>
    <row r="87" spans="1:6" x14ac:dyDescent="0.2">
      <c r="A87" s="23" t="s">
        <v>59</v>
      </c>
      <c r="B87" s="24" t="s">
        <v>65</v>
      </c>
      <c r="C87" s="24" t="s">
        <v>93</v>
      </c>
      <c r="D87" s="36" t="s">
        <v>168</v>
      </c>
      <c r="E87" s="37">
        <v>21122</v>
      </c>
    </row>
    <row r="88" spans="1:6" x14ac:dyDescent="0.2">
      <c r="A88" s="23" t="s">
        <v>59</v>
      </c>
      <c r="B88" s="24" t="s">
        <v>65</v>
      </c>
      <c r="C88" s="24" t="s">
        <v>93</v>
      </c>
      <c r="D88" s="36" t="s">
        <v>169</v>
      </c>
      <c r="E88" s="37">
        <v>16980.2</v>
      </c>
    </row>
    <row r="89" spans="1:6" ht="24" x14ac:dyDescent="0.2">
      <c r="A89" s="23" t="s">
        <v>59</v>
      </c>
      <c r="B89" s="24" t="s">
        <v>65</v>
      </c>
      <c r="C89" s="24" t="s">
        <v>36</v>
      </c>
      <c r="D89" s="25" t="s">
        <v>170</v>
      </c>
    </row>
    <row r="90" spans="1:6" ht="60" x14ac:dyDescent="0.2">
      <c r="A90" s="23" t="s">
        <v>59</v>
      </c>
      <c r="B90" s="24" t="s">
        <v>65</v>
      </c>
      <c r="C90" s="24" t="s">
        <v>106</v>
      </c>
      <c r="D90" s="25" t="s">
        <v>171</v>
      </c>
    </row>
    <row r="91" spans="1:6" x14ac:dyDescent="0.2">
      <c r="A91" s="23" t="s">
        <v>59</v>
      </c>
      <c r="B91" s="24" t="s">
        <v>65</v>
      </c>
      <c r="C91" s="24" t="s">
        <v>98</v>
      </c>
      <c r="D91" s="25" t="s">
        <v>114</v>
      </c>
      <c r="F91" s="26">
        <v>1614.5</v>
      </c>
    </row>
    <row r="92" spans="1:6" x14ac:dyDescent="0.2">
      <c r="A92" s="23" t="s">
        <v>59</v>
      </c>
      <c r="B92" s="24" t="s">
        <v>65</v>
      </c>
      <c r="C92" s="24" t="s">
        <v>37</v>
      </c>
      <c r="D92" s="36" t="s">
        <v>172</v>
      </c>
      <c r="F92" s="26">
        <v>36487.699999999997</v>
      </c>
    </row>
    <row r="93" spans="1:6" x14ac:dyDescent="0.2">
      <c r="A93" s="23" t="s">
        <v>59</v>
      </c>
      <c r="B93" s="24" t="s">
        <v>64</v>
      </c>
      <c r="C93" s="24" t="s">
        <v>93</v>
      </c>
      <c r="D93" s="36" t="s">
        <v>173</v>
      </c>
      <c r="E93" s="37">
        <v>49581.24</v>
      </c>
    </row>
    <row r="94" spans="1:6" ht="36" x14ac:dyDescent="0.2">
      <c r="A94" s="23" t="s">
        <v>59</v>
      </c>
      <c r="B94" s="24" t="s">
        <v>64</v>
      </c>
      <c r="C94" s="24" t="s">
        <v>36</v>
      </c>
      <c r="D94" s="25" t="s">
        <v>174</v>
      </c>
    </row>
    <row r="95" spans="1:6" ht="60" x14ac:dyDescent="0.2">
      <c r="A95" s="23" t="s">
        <v>59</v>
      </c>
      <c r="B95" s="24" t="s">
        <v>64</v>
      </c>
      <c r="C95" s="24" t="s">
        <v>165</v>
      </c>
      <c r="D95" s="25" t="s">
        <v>175</v>
      </c>
    </row>
    <row r="96" spans="1:6" x14ac:dyDescent="0.2">
      <c r="A96" s="23" t="s">
        <v>59</v>
      </c>
      <c r="B96" s="24" t="s">
        <v>64</v>
      </c>
      <c r="C96" s="24" t="s">
        <v>98</v>
      </c>
      <c r="D96" s="25" t="s">
        <v>99</v>
      </c>
      <c r="F96" s="26">
        <v>2100.9</v>
      </c>
    </row>
    <row r="97" spans="1:6" x14ac:dyDescent="0.2">
      <c r="A97" s="23" t="s">
        <v>59</v>
      </c>
      <c r="B97" s="24" t="s">
        <v>64</v>
      </c>
      <c r="C97" s="24" t="s">
        <v>37</v>
      </c>
      <c r="D97" s="36" t="s">
        <v>11</v>
      </c>
      <c r="F97" s="26">
        <v>47480.34</v>
      </c>
    </row>
    <row r="98" spans="1:6" x14ac:dyDescent="0.2">
      <c r="A98" s="23" t="s">
        <v>59</v>
      </c>
      <c r="B98" s="24" t="s">
        <v>63</v>
      </c>
      <c r="C98" s="24" t="s">
        <v>93</v>
      </c>
      <c r="D98" s="36" t="s">
        <v>176</v>
      </c>
      <c r="E98" s="37">
        <v>44840</v>
      </c>
    </row>
    <row r="99" spans="1:6" ht="24" x14ac:dyDescent="0.2">
      <c r="A99" s="23" t="s">
        <v>59</v>
      </c>
      <c r="B99" s="24" t="s">
        <v>63</v>
      </c>
      <c r="C99" s="24" t="s">
        <v>36</v>
      </c>
      <c r="D99" s="25" t="s">
        <v>177</v>
      </c>
    </row>
    <row r="100" spans="1:6" ht="36" x14ac:dyDescent="0.2">
      <c r="A100" s="23" t="s">
        <v>59</v>
      </c>
      <c r="B100" s="24" t="s">
        <v>63</v>
      </c>
      <c r="C100" s="24" t="s">
        <v>154</v>
      </c>
      <c r="D100" s="25" t="s">
        <v>178</v>
      </c>
    </row>
    <row r="101" spans="1:6" x14ac:dyDescent="0.2">
      <c r="A101" s="23" t="s">
        <v>59</v>
      </c>
      <c r="B101" s="24" t="s">
        <v>63</v>
      </c>
      <c r="C101" s="24" t="s">
        <v>98</v>
      </c>
      <c r="D101" s="25" t="s">
        <v>179</v>
      </c>
      <c r="F101" s="26">
        <v>3800</v>
      </c>
    </row>
    <row r="102" spans="1:6" x14ac:dyDescent="0.2">
      <c r="A102" s="23" t="s">
        <v>59</v>
      </c>
      <c r="B102" s="24" t="s">
        <v>63</v>
      </c>
      <c r="C102" s="24" t="s">
        <v>147</v>
      </c>
      <c r="D102" s="25" t="s">
        <v>157</v>
      </c>
      <c r="F102" s="26">
        <v>6840</v>
      </c>
    </row>
    <row r="103" spans="1:6" x14ac:dyDescent="0.2">
      <c r="A103" s="23" t="s">
        <v>59</v>
      </c>
      <c r="B103" s="24" t="s">
        <v>63</v>
      </c>
      <c r="C103" s="24" t="s">
        <v>37</v>
      </c>
      <c r="D103" s="36" t="s">
        <v>14</v>
      </c>
      <c r="F103" s="26">
        <v>34200</v>
      </c>
    </row>
    <row r="104" spans="1:6" x14ac:dyDescent="0.2">
      <c r="A104" s="23" t="s">
        <v>59</v>
      </c>
      <c r="B104" s="24" t="s">
        <v>62</v>
      </c>
      <c r="C104" s="24" t="s">
        <v>93</v>
      </c>
      <c r="D104" s="36" t="s">
        <v>180</v>
      </c>
      <c r="E104" s="37">
        <v>46750</v>
      </c>
    </row>
    <row r="105" spans="1:6" ht="36" x14ac:dyDescent="0.2">
      <c r="A105" s="23" t="s">
        <v>59</v>
      </c>
      <c r="B105" s="24" t="s">
        <v>62</v>
      </c>
      <c r="C105" s="24" t="s">
        <v>36</v>
      </c>
      <c r="D105" s="25" t="s">
        <v>181</v>
      </c>
    </row>
    <row r="106" spans="1:6" ht="60" x14ac:dyDescent="0.2">
      <c r="A106" s="23" t="s">
        <v>59</v>
      </c>
      <c r="B106" s="24" t="s">
        <v>62</v>
      </c>
      <c r="C106" s="24" t="s">
        <v>182</v>
      </c>
      <c r="D106" s="25" t="s">
        <v>183</v>
      </c>
    </row>
    <row r="107" spans="1:6" x14ac:dyDescent="0.2">
      <c r="A107" s="23" t="s">
        <v>59</v>
      </c>
      <c r="B107" s="24" t="s">
        <v>62</v>
      </c>
      <c r="C107" s="24" t="s">
        <v>98</v>
      </c>
      <c r="D107" s="25" t="s">
        <v>162</v>
      </c>
      <c r="F107" s="26">
        <v>2337.5</v>
      </c>
    </row>
    <row r="108" spans="1:6" x14ac:dyDescent="0.2">
      <c r="A108" s="23" t="s">
        <v>59</v>
      </c>
      <c r="B108" s="24" t="s">
        <v>62</v>
      </c>
      <c r="C108" s="24" t="s">
        <v>37</v>
      </c>
      <c r="D108" s="36" t="s">
        <v>184</v>
      </c>
      <c r="F108" s="26">
        <v>44412.5</v>
      </c>
    </row>
    <row r="109" spans="1:6" x14ac:dyDescent="0.2">
      <c r="A109" s="23" t="s">
        <v>56</v>
      </c>
      <c r="B109" s="24" t="s">
        <v>55</v>
      </c>
      <c r="C109" s="24" t="s">
        <v>93</v>
      </c>
      <c r="D109" s="36" t="s">
        <v>185</v>
      </c>
      <c r="E109" s="37">
        <v>47200</v>
      </c>
    </row>
    <row r="110" spans="1:6" ht="24" x14ac:dyDescent="0.2">
      <c r="A110" s="23" t="s">
        <v>56</v>
      </c>
      <c r="B110" s="24" t="s">
        <v>55</v>
      </c>
      <c r="C110" s="24" t="s">
        <v>36</v>
      </c>
      <c r="D110" s="25" t="s">
        <v>186</v>
      </c>
    </row>
    <row r="111" spans="1:6" ht="60" x14ac:dyDescent="0.2">
      <c r="A111" s="23" t="s">
        <v>56</v>
      </c>
      <c r="B111" s="24" t="s">
        <v>55</v>
      </c>
      <c r="C111" s="24" t="s">
        <v>187</v>
      </c>
      <c r="D111" s="25" t="s">
        <v>188</v>
      </c>
    </row>
    <row r="112" spans="1:6" x14ac:dyDescent="0.2">
      <c r="A112" s="23" t="s">
        <v>56</v>
      </c>
      <c r="B112" s="24" t="s">
        <v>55</v>
      </c>
      <c r="C112" s="24" t="s">
        <v>98</v>
      </c>
      <c r="D112" s="25" t="s">
        <v>167</v>
      </c>
      <c r="F112" s="26">
        <v>2000</v>
      </c>
    </row>
    <row r="113" spans="1:6" x14ac:dyDescent="0.2">
      <c r="A113" s="23" t="s">
        <v>56</v>
      </c>
      <c r="B113" s="24" t="s">
        <v>55</v>
      </c>
      <c r="C113" s="24" t="s">
        <v>37</v>
      </c>
      <c r="D113" s="36" t="s">
        <v>54</v>
      </c>
      <c r="F113" s="26">
        <v>45200</v>
      </c>
    </row>
    <row r="114" spans="1:6" x14ac:dyDescent="0.2">
      <c r="A114" s="23" t="s">
        <v>56</v>
      </c>
      <c r="B114" s="24" t="s">
        <v>58</v>
      </c>
      <c r="C114" s="24" t="s">
        <v>93</v>
      </c>
      <c r="D114" s="36" t="s">
        <v>189</v>
      </c>
      <c r="E114" s="37">
        <v>980</v>
      </c>
    </row>
    <row r="115" spans="1:6" x14ac:dyDescent="0.2">
      <c r="A115" s="23" t="s">
        <v>56</v>
      </c>
      <c r="B115" s="24" t="s">
        <v>58</v>
      </c>
      <c r="C115" s="24" t="s">
        <v>93</v>
      </c>
      <c r="D115" s="36" t="s">
        <v>190</v>
      </c>
      <c r="E115" s="37">
        <v>300</v>
      </c>
    </row>
    <row r="116" spans="1:6" x14ac:dyDescent="0.2">
      <c r="A116" s="23" t="s">
        <v>56</v>
      </c>
      <c r="B116" s="24" t="s">
        <v>58</v>
      </c>
      <c r="C116" s="24" t="s">
        <v>93</v>
      </c>
      <c r="D116" s="36" t="s">
        <v>191</v>
      </c>
      <c r="E116" s="37">
        <v>2080</v>
      </c>
    </row>
    <row r="117" spans="1:6" ht="24" x14ac:dyDescent="0.2">
      <c r="A117" s="23" t="s">
        <v>56</v>
      </c>
      <c r="B117" s="24" t="s">
        <v>58</v>
      </c>
      <c r="C117" s="24" t="s">
        <v>36</v>
      </c>
      <c r="D117" s="25" t="s">
        <v>192</v>
      </c>
    </row>
    <row r="118" spans="1:6" ht="60" x14ac:dyDescent="0.2">
      <c r="A118" s="23" t="s">
        <v>56</v>
      </c>
      <c r="B118" s="24" t="s">
        <v>58</v>
      </c>
      <c r="C118" s="24" t="s">
        <v>107</v>
      </c>
      <c r="D118" s="25" t="s">
        <v>193</v>
      </c>
    </row>
    <row r="119" spans="1:6" x14ac:dyDescent="0.2">
      <c r="A119" s="23" t="s">
        <v>56</v>
      </c>
      <c r="B119" s="24" t="s">
        <v>58</v>
      </c>
      <c r="C119" s="24" t="s">
        <v>98</v>
      </c>
      <c r="D119" s="25" t="s">
        <v>162</v>
      </c>
      <c r="F119" s="26">
        <v>168</v>
      </c>
    </row>
    <row r="120" spans="1:6" x14ac:dyDescent="0.2">
      <c r="A120" s="23" t="s">
        <v>56</v>
      </c>
      <c r="B120" s="24" t="s">
        <v>58</v>
      </c>
      <c r="C120" s="24" t="s">
        <v>37</v>
      </c>
      <c r="D120" s="36" t="s">
        <v>57</v>
      </c>
      <c r="F120" s="26">
        <v>3192</v>
      </c>
    </row>
    <row r="121" spans="1:6" x14ac:dyDescent="0.2">
      <c r="A121" s="23" t="s">
        <v>53</v>
      </c>
      <c r="B121" s="24" t="s">
        <v>52</v>
      </c>
      <c r="C121" s="24" t="s">
        <v>93</v>
      </c>
      <c r="D121" s="36" t="s">
        <v>194</v>
      </c>
      <c r="E121" s="37">
        <v>1000</v>
      </c>
    </row>
    <row r="122" spans="1:6" ht="24" x14ac:dyDescent="0.2">
      <c r="A122" s="23" t="s">
        <v>53</v>
      </c>
      <c r="B122" s="24" t="s">
        <v>52</v>
      </c>
      <c r="C122" s="24" t="s">
        <v>36</v>
      </c>
      <c r="D122" s="25" t="s">
        <v>95</v>
      </c>
    </row>
    <row r="123" spans="1:6" ht="48" x14ac:dyDescent="0.2">
      <c r="A123" s="23" t="s">
        <v>53</v>
      </c>
      <c r="B123" s="24" t="s">
        <v>52</v>
      </c>
      <c r="C123" s="24" t="s">
        <v>96</v>
      </c>
      <c r="D123" s="25" t="s">
        <v>195</v>
      </c>
    </row>
    <row r="124" spans="1:6" x14ac:dyDescent="0.2">
      <c r="A124" s="23" t="s">
        <v>53</v>
      </c>
      <c r="B124" s="24" t="s">
        <v>52</v>
      </c>
      <c r="C124" s="24" t="s">
        <v>98</v>
      </c>
      <c r="D124" s="25" t="s">
        <v>99</v>
      </c>
      <c r="F124" s="26">
        <v>50</v>
      </c>
    </row>
    <row r="125" spans="1:6" x14ac:dyDescent="0.2">
      <c r="A125" s="23" t="s">
        <v>53</v>
      </c>
      <c r="B125" s="24" t="s">
        <v>52</v>
      </c>
      <c r="C125" s="24" t="s">
        <v>37</v>
      </c>
      <c r="D125" s="36" t="s">
        <v>100</v>
      </c>
      <c r="F125" s="26">
        <v>950</v>
      </c>
    </row>
    <row r="126" spans="1:6" x14ac:dyDescent="0.2">
      <c r="A126" s="23" t="s">
        <v>44</v>
      </c>
      <c r="B126" s="24" t="s">
        <v>49</v>
      </c>
      <c r="C126" s="24" t="s">
        <v>93</v>
      </c>
      <c r="D126" s="36" t="s">
        <v>196</v>
      </c>
      <c r="E126" s="37">
        <v>102555.31</v>
      </c>
    </row>
    <row r="127" spans="1:6" ht="24" x14ac:dyDescent="0.2">
      <c r="A127" s="23" t="s">
        <v>44</v>
      </c>
      <c r="B127" s="24" t="s">
        <v>49</v>
      </c>
      <c r="C127" s="24" t="s">
        <v>36</v>
      </c>
      <c r="D127" s="25" t="s">
        <v>197</v>
      </c>
    </row>
    <row r="128" spans="1:6" ht="48" x14ac:dyDescent="0.2">
      <c r="A128" s="23" t="s">
        <v>44</v>
      </c>
      <c r="B128" s="24" t="s">
        <v>49</v>
      </c>
      <c r="C128" s="24" t="s">
        <v>107</v>
      </c>
      <c r="D128" s="25" t="s">
        <v>198</v>
      </c>
    </row>
    <row r="129" spans="1:6" x14ac:dyDescent="0.2">
      <c r="A129" s="23" t="s">
        <v>44</v>
      </c>
      <c r="B129" s="24" t="s">
        <v>49</v>
      </c>
      <c r="C129" s="24" t="s">
        <v>98</v>
      </c>
      <c r="D129" s="25" t="s">
        <v>114</v>
      </c>
      <c r="F129" s="26">
        <v>4420.49</v>
      </c>
    </row>
    <row r="130" spans="1:6" ht="24" x14ac:dyDescent="0.2">
      <c r="A130" s="23" t="s">
        <v>44</v>
      </c>
      <c r="B130" s="24" t="s">
        <v>49</v>
      </c>
      <c r="C130" s="24" t="s">
        <v>37</v>
      </c>
      <c r="D130" s="36" t="s">
        <v>199</v>
      </c>
      <c r="F130" s="26">
        <v>98134.82</v>
      </c>
    </row>
    <row r="131" spans="1:6" x14ac:dyDescent="0.2">
      <c r="A131" s="23" t="s">
        <v>44</v>
      </c>
      <c r="B131" s="24" t="s">
        <v>48</v>
      </c>
      <c r="C131" s="24" t="s">
        <v>93</v>
      </c>
      <c r="D131" s="36" t="s">
        <v>200</v>
      </c>
      <c r="E131" s="37">
        <v>600</v>
      </c>
    </row>
    <row r="132" spans="1:6" ht="24" x14ac:dyDescent="0.2">
      <c r="A132" s="23" t="s">
        <v>44</v>
      </c>
      <c r="B132" s="24" t="s">
        <v>48</v>
      </c>
      <c r="C132" s="24" t="s">
        <v>36</v>
      </c>
      <c r="D132" s="25" t="s">
        <v>201</v>
      </c>
    </row>
    <row r="133" spans="1:6" ht="60" x14ac:dyDescent="0.2">
      <c r="A133" s="23" t="s">
        <v>44</v>
      </c>
      <c r="B133" s="24" t="s">
        <v>48</v>
      </c>
      <c r="C133" s="24" t="s">
        <v>96</v>
      </c>
      <c r="D133" s="25" t="s">
        <v>202</v>
      </c>
    </row>
    <row r="134" spans="1:6" x14ac:dyDescent="0.2">
      <c r="A134" s="23" t="s">
        <v>44</v>
      </c>
      <c r="B134" s="24" t="s">
        <v>48</v>
      </c>
      <c r="C134" s="24" t="s">
        <v>98</v>
      </c>
      <c r="D134" s="25" t="s">
        <v>99</v>
      </c>
      <c r="F134" s="26">
        <v>30</v>
      </c>
    </row>
    <row r="135" spans="1:6" x14ac:dyDescent="0.2">
      <c r="A135" s="23" t="s">
        <v>44</v>
      </c>
      <c r="B135" s="24" t="s">
        <v>48</v>
      </c>
      <c r="C135" s="24" t="s">
        <v>37</v>
      </c>
      <c r="D135" s="36" t="s">
        <v>47</v>
      </c>
      <c r="F135" s="26">
        <v>570</v>
      </c>
    </row>
    <row r="136" spans="1:6" x14ac:dyDescent="0.2">
      <c r="A136" s="23" t="s">
        <v>44</v>
      </c>
      <c r="B136" s="24" t="s">
        <v>46</v>
      </c>
      <c r="C136" s="24" t="s">
        <v>93</v>
      </c>
      <c r="D136" s="36" t="s">
        <v>203</v>
      </c>
      <c r="E136" s="37">
        <v>6900</v>
      </c>
    </row>
    <row r="137" spans="1:6" ht="24" x14ac:dyDescent="0.2">
      <c r="A137" s="23" t="s">
        <v>44</v>
      </c>
      <c r="B137" s="24" t="s">
        <v>46</v>
      </c>
      <c r="C137" s="24" t="s">
        <v>36</v>
      </c>
      <c r="D137" s="25" t="s">
        <v>204</v>
      </c>
    </row>
    <row r="138" spans="1:6" ht="60" x14ac:dyDescent="0.2">
      <c r="A138" s="23" t="s">
        <v>44</v>
      </c>
      <c r="B138" s="24" t="s">
        <v>46</v>
      </c>
      <c r="C138" s="24" t="s">
        <v>205</v>
      </c>
      <c r="D138" s="25" t="s">
        <v>206</v>
      </c>
    </row>
    <row r="139" spans="1:6" x14ac:dyDescent="0.2">
      <c r="A139" s="23" t="s">
        <v>44</v>
      </c>
      <c r="B139" s="24" t="s">
        <v>46</v>
      </c>
      <c r="C139" s="24" t="s">
        <v>98</v>
      </c>
      <c r="D139" s="25" t="s">
        <v>99</v>
      </c>
      <c r="F139" s="26">
        <v>345</v>
      </c>
    </row>
    <row r="140" spans="1:6" x14ac:dyDescent="0.2">
      <c r="A140" s="23" t="s">
        <v>44</v>
      </c>
      <c r="B140" s="24" t="s">
        <v>46</v>
      </c>
      <c r="C140" s="24" t="s">
        <v>37</v>
      </c>
      <c r="D140" s="36" t="s">
        <v>45</v>
      </c>
      <c r="F140" s="26">
        <v>6555</v>
      </c>
    </row>
    <row r="141" spans="1:6" x14ac:dyDescent="0.2">
      <c r="A141" s="23" t="s">
        <v>44</v>
      </c>
      <c r="B141" s="24" t="s">
        <v>51</v>
      </c>
      <c r="C141" s="24" t="s">
        <v>93</v>
      </c>
      <c r="D141" s="36" t="s">
        <v>207</v>
      </c>
      <c r="E141" s="37">
        <v>13764.7</v>
      </c>
    </row>
    <row r="142" spans="1:6" ht="24" x14ac:dyDescent="0.2">
      <c r="A142" s="23" t="s">
        <v>44</v>
      </c>
      <c r="B142" s="24" t="s">
        <v>51</v>
      </c>
      <c r="C142" s="24" t="s">
        <v>36</v>
      </c>
      <c r="D142" s="25" t="s">
        <v>208</v>
      </c>
    </row>
    <row r="143" spans="1:6" ht="48" x14ac:dyDescent="0.2">
      <c r="A143" s="23" t="s">
        <v>44</v>
      </c>
      <c r="B143" s="24" t="s">
        <v>51</v>
      </c>
      <c r="C143" s="24" t="s">
        <v>107</v>
      </c>
      <c r="D143" s="25" t="s">
        <v>209</v>
      </c>
    </row>
    <row r="144" spans="1:6" x14ac:dyDescent="0.2">
      <c r="A144" s="23" t="s">
        <v>44</v>
      </c>
      <c r="B144" s="24" t="s">
        <v>51</v>
      </c>
      <c r="C144" s="24" t="s">
        <v>98</v>
      </c>
      <c r="D144" s="25" t="s">
        <v>114</v>
      </c>
      <c r="F144" s="26">
        <v>583.25</v>
      </c>
    </row>
    <row r="145" spans="1:6" x14ac:dyDescent="0.2">
      <c r="A145" s="23" t="s">
        <v>44</v>
      </c>
      <c r="B145" s="24" t="s">
        <v>51</v>
      </c>
      <c r="C145" s="24" t="s">
        <v>37</v>
      </c>
      <c r="D145" s="36" t="s">
        <v>50</v>
      </c>
      <c r="F145" s="26">
        <v>13181.45</v>
      </c>
    </row>
    <row r="146" spans="1:6" ht="24" x14ac:dyDescent="0.2">
      <c r="A146" s="23" t="s">
        <v>38</v>
      </c>
      <c r="B146" s="24" t="s">
        <v>43</v>
      </c>
      <c r="C146" s="24" t="s">
        <v>36</v>
      </c>
      <c r="D146" s="25" t="s">
        <v>210</v>
      </c>
    </row>
    <row r="147" spans="1:6" ht="48" x14ac:dyDescent="0.2">
      <c r="A147" s="23" t="s">
        <v>38</v>
      </c>
      <c r="B147" s="24" t="s">
        <v>43</v>
      </c>
      <c r="C147" s="24" t="s">
        <v>103</v>
      </c>
      <c r="D147" s="25" t="s">
        <v>211</v>
      </c>
      <c r="E147" s="26">
        <v>4477</v>
      </c>
    </row>
    <row r="148" spans="1:6" x14ac:dyDescent="0.2">
      <c r="A148" s="23" t="s">
        <v>38</v>
      </c>
      <c r="B148" s="24" t="s">
        <v>43</v>
      </c>
      <c r="C148" s="24" t="s">
        <v>37</v>
      </c>
      <c r="D148" s="36" t="s">
        <v>42</v>
      </c>
      <c r="F148" s="26">
        <v>4477</v>
      </c>
    </row>
    <row r="149" spans="1:6" x14ac:dyDescent="0.2">
      <c r="A149" s="23" t="s">
        <v>38</v>
      </c>
      <c r="B149" s="24" t="s">
        <v>41</v>
      </c>
      <c r="C149" s="24" t="s">
        <v>93</v>
      </c>
      <c r="D149" s="36" t="s">
        <v>212</v>
      </c>
      <c r="E149" s="37">
        <v>394</v>
      </c>
    </row>
    <row r="150" spans="1:6" x14ac:dyDescent="0.2">
      <c r="A150" s="23" t="s">
        <v>38</v>
      </c>
      <c r="B150" s="24" t="s">
        <v>41</v>
      </c>
      <c r="C150" s="24" t="s">
        <v>93</v>
      </c>
      <c r="D150" s="36" t="s">
        <v>213</v>
      </c>
      <c r="E150" s="37">
        <v>394</v>
      </c>
    </row>
    <row r="151" spans="1:6" ht="24" x14ac:dyDescent="0.2">
      <c r="A151" s="23" t="s">
        <v>38</v>
      </c>
      <c r="B151" s="24" t="s">
        <v>41</v>
      </c>
      <c r="C151" s="24" t="s">
        <v>36</v>
      </c>
      <c r="D151" s="25" t="s">
        <v>214</v>
      </c>
    </row>
    <row r="152" spans="1:6" ht="48" x14ac:dyDescent="0.2">
      <c r="A152" s="23" t="s">
        <v>38</v>
      </c>
      <c r="B152" s="24" t="s">
        <v>41</v>
      </c>
      <c r="C152" s="24" t="s">
        <v>103</v>
      </c>
      <c r="D152" s="25" t="s">
        <v>215</v>
      </c>
    </row>
    <row r="153" spans="1:6" x14ac:dyDescent="0.2">
      <c r="A153" s="23" t="s">
        <v>38</v>
      </c>
      <c r="B153" s="24" t="s">
        <v>41</v>
      </c>
      <c r="C153" s="24" t="s">
        <v>37</v>
      </c>
      <c r="D153" s="36" t="s">
        <v>40</v>
      </c>
      <c r="F153" s="26">
        <v>788</v>
      </c>
    </row>
    <row r="154" spans="1:6" x14ac:dyDescent="0.2">
      <c r="A154" s="23" t="s">
        <v>38</v>
      </c>
      <c r="B154" s="24" t="s">
        <v>39</v>
      </c>
      <c r="C154" s="24" t="s">
        <v>93</v>
      </c>
      <c r="D154" s="36" t="s">
        <v>216</v>
      </c>
      <c r="E154" s="37">
        <v>300</v>
      </c>
    </row>
    <row r="155" spans="1:6" x14ac:dyDescent="0.2">
      <c r="A155" s="23" t="s">
        <v>38</v>
      </c>
      <c r="B155" s="24" t="s">
        <v>39</v>
      </c>
      <c r="C155" s="24" t="s">
        <v>93</v>
      </c>
      <c r="D155" s="36" t="s">
        <v>217</v>
      </c>
      <c r="E155" s="37">
        <v>300</v>
      </c>
    </row>
    <row r="156" spans="1:6" ht="24" x14ac:dyDescent="0.2">
      <c r="A156" s="23" t="s">
        <v>38</v>
      </c>
      <c r="B156" s="24" t="s">
        <v>39</v>
      </c>
      <c r="C156" s="24" t="s">
        <v>36</v>
      </c>
      <c r="D156" s="25" t="s">
        <v>201</v>
      </c>
    </row>
    <row r="157" spans="1:6" ht="60" x14ac:dyDescent="0.2">
      <c r="A157" s="23" t="s">
        <v>38</v>
      </c>
      <c r="B157" s="24" t="s">
        <v>39</v>
      </c>
      <c r="C157" s="24" t="s">
        <v>96</v>
      </c>
      <c r="D157" s="25" t="s">
        <v>218</v>
      </c>
    </row>
    <row r="158" spans="1:6" x14ac:dyDescent="0.2">
      <c r="A158" s="23" t="s">
        <v>38</v>
      </c>
      <c r="B158" s="24" t="s">
        <v>39</v>
      </c>
      <c r="C158" s="24" t="s">
        <v>98</v>
      </c>
      <c r="D158" s="25" t="s">
        <v>99</v>
      </c>
      <c r="F158" s="26">
        <v>30</v>
      </c>
    </row>
    <row r="159" spans="1:6" x14ac:dyDescent="0.2">
      <c r="A159" s="23" t="s">
        <v>38</v>
      </c>
      <c r="B159" s="24" t="s">
        <v>39</v>
      </c>
      <c r="C159" s="24" t="s">
        <v>37</v>
      </c>
      <c r="D159" s="36" t="s">
        <v>219</v>
      </c>
      <c r="F159" s="26">
        <v>570</v>
      </c>
    </row>
    <row r="160" spans="1:6" customFormat="1" ht="15" x14ac:dyDescent="0.25">
      <c r="E160" s="28"/>
      <c r="F160" s="28"/>
    </row>
    <row r="161" spans="1:6" s="33" customFormat="1" ht="12.75" thickBot="1" x14ac:dyDescent="0.25">
      <c r="A161" s="29"/>
      <c r="B161" s="30" t="s">
        <v>220</v>
      </c>
      <c r="C161" s="30" t="s">
        <v>36</v>
      </c>
      <c r="D161" s="31" t="s">
        <v>36</v>
      </c>
      <c r="E161" s="32">
        <f>SUBTOTAL(9, E2:E160)</f>
        <v>1345801.3800000001</v>
      </c>
      <c r="F161" s="32">
        <f>SUBTOTAL(9, F2:F160)</f>
        <v>1345801.3800000001</v>
      </c>
    </row>
    <row r="162" spans="1:6" customFormat="1" ht="16.5" thickTop="1" thickBot="1" x14ac:dyDescent="0.3">
      <c r="A162" s="34"/>
      <c r="B162" s="34"/>
      <c r="C162" s="34"/>
      <c r="D162" s="34"/>
      <c r="E162" s="35"/>
      <c r="F162" s="35"/>
    </row>
  </sheetData>
  <pageMargins left="0.7" right="0.7" top="1.25" bottom="0.65277777777777779" header="0.3" footer="0.3"/>
  <pageSetup orientation="landscape" horizontalDpi="4294967295" verticalDpi="4294967295" r:id="rId1"/>
  <headerFooter>
    <oddHeader xml:space="preserve">&amp;C&amp;"Arial"&amp;12&amp;BSiuben 2020&amp;B
&amp;11&amp;BCash Disbursements Journal&amp;B
&amp;BFor the Period From 1 May 2022 to 31 May 2022&amp;B&amp;L&amp;"Arial"&amp;12
&amp;11
&amp;"Arial"&amp;8Filter Criteria includes: Report order is by Date. Report is printed in Detail Format. </oddHeader>
    <oddFooter>&amp;L&amp;08&amp;"MS San Serif"&amp;D at &amp;T&amp;R&amp;08&amp;"MS San Serif"Page: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mayo</vt:lpstr>
      <vt:lpstr>Reporte de cheques con detalle</vt:lpstr>
      <vt:lpstr>mayo!Print_Titles</vt:lpstr>
      <vt:lpstr>'Reporte de cheques con detalle'!Print_Titles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Alba Lisber Aquino Díaz</cp:lastModifiedBy>
  <cp:lastPrinted>2022-06-03T18:33:16Z</cp:lastPrinted>
  <dcterms:created xsi:type="dcterms:W3CDTF">2022-04-29T14:58:16Z</dcterms:created>
  <dcterms:modified xsi:type="dcterms:W3CDTF">2022-06-07T15:03:02Z</dcterms:modified>
</cp:coreProperties>
</file>