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F:\Documents\Documents\2022\Planificacion\Informes Físicos Financieros\"/>
    </mc:Choice>
  </mc:AlternateContent>
  <xr:revisionPtr revIDLastSave="0" documentId="8_{0E27FB2C-582A-4419-BAED-094E04A84F63}"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9" i="1" l="1"/>
  <c r="I25" i="1" l="1"/>
  <c r="J30" i="1" l="1"/>
  <c r="I30" i="1"/>
  <c r="C16" i="1"/>
  <c r="C15" i="1"/>
  <c r="C14" i="1"/>
</calcChain>
</file>

<file path=xl/sharedStrings.xml><?xml version="1.0" encoding="utf-8"?>
<sst xmlns="http://schemas.openxmlformats.org/spreadsheetml/2006/main" count="79" uniqueCount="73">
  <si>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</si>
  <si>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</si>
  <si>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</si>
  <si>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</si>
  <si>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</si>
  <si>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</si>
  <si>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</si>
  <si>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</si>
  <si>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</si>
  <si>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</si>
  <si>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</si>
  <si>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</si>
  <si>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</si>
  <si>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</si>
  <si>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</si>
  <si>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</si>
  <si>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</si>
  <si>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</si>
  <si>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</si>
  <si>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</si>
  <si>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</si>
  <si>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</si>
  <si>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</si>
  <si>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</si>
  <si>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</si>
  <si>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</si>
  <si>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</si>
  <si>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</si>
  <si>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</si>
  <si>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</si>
  <si>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</si>
  <si>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</si>
  <si>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</si>
  <si>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</si>
  <si>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</si>
  <si>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</si>
  <si>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</si>
  <si>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</si>
  <si>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</si>
  <si>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</si>
  <si>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</si>
  <si>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</si>
  <si>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</si>
  <si>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</si>
  <si>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</si>
  <si>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</si>
  <si>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</si>
  <si>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0201 - PRESIDENCIA DE LA REPUBLICA</t>
  </si>
  <si>
    <t>02 - GABINETE DE LA POLITICA SOCIAL</t>
  </si>
  <si>
    <t>Como instancia de coordinación del sector social, trabajamos para garantizar la efectividad y la eficacia de la estrategia y de las políticas sociales del Gobierno, articulando los programas y las acciones que en materia de demanda social formulen las instituciones que integran el Gabinete, enfocados en incidir en el desarrollo integral de las familias dominicanas que viven en situación de vulnerabilidad y en la reducción de la pobreza.</t>
  </si>
  <si>
    <t>Protección, promoción y desarrollo integral de las familias, impulsando el progreso para superar la pobreza en la República Dominicana.</t>
  </si>
  <si>
    <t>0009 - SISTEMA UNICO DE BENEFICIARIOS</t>
  </si>
  <si>
    <t>2.3.3</t>
  </si>
  <si>
    <t>12 - Protección social</t>
  </si>
  <si>
    <t>Las familias que habitan en los hogares comprendidos en las zonas I y II según el  Mapa de la Pobreza.</t>
  </si>
  <si>
    <t>Reducción de la pobreza en todas sus dimensiones con una transformación económica y desarrollo de capacidades productivas, así como el aumento de la cobertura de la protección social e inclusión de las familias en situación de vulnerabilidad y pobreza mediante políticas e iniciativas públicas sociales de desarrollo integral.</t>
  </si>
  <si>
    <t>Proveer la base de datos de elegibles a los programas sociales para que el Estado Dominicano pueda eficientizar el gasto social.</t>
  </si>
  <si>
    <t>Cantidad  de hogares contenidos en el padrón-SIUBEN</t>
  </si>
  <si>
    <t>Cantidad de encuestas realizadas</t>
  </si>
  <si>
    <t>Es el registro de todos los hogares ubicados en el territorio nacional para su categorización de acuerdo a su nivel socioeconómico o vulnerabilidad, con el fin de proveer información a los programas sociales y a los hacedores de políticas sociales para su focalización de políticas sociales en la República Dominicana.</t>
  </si>
  <si>
    <t>7365 - Hogares incluidos en  la base de datos del SIUBEN para la constitución del Registro Social Universal</t>
  </si>
  <si>
    <t>7366 - Instituciones registran  los hogares beneficiarios en la base de datos del SIUBEN Para la creación del  Registro Único de Beneficiarios</t>
  </si>
  <si>
    <t>Es el acceso de las instituciones públicas, privadas y de la sociedad civil a la base de datos del SIUBEN.</t>
  </si>
  <si>
    <t xml:space="preserve"> Programación Trimestral</t>
  </si>
  <si>
    <t>Ejecución Trimestral</t>
  </si>
  <si>
    <t>Para el 1er trimestre del 2022 la institución no cuenta con programación física.</t>
  </si>
  <si>
    <t>Logros Alcanzados:</t>
  </si>
  <si>
    <t>Causas y justificación del desvío:</t>
  </si>
  <si>
    <t>La desviación en la ejecución para el trimestre enero -marzo 2022,  es originada por el retraso en el pago del alquiler de la Oficina Central y las regionales, debido a un cambio en la forma de contratación de dichos servicios, lo que retraso el registro de los contratos de alquiler en la Contraloría.</t>
  </si>
  <si>
    <t>Informe de Evaluación Trimestral de las Metas Físicas-Financieras</t>
  </si>
  <si>
    <t xml:space="preserve">Lineamientos para la Ejecución Presupuestaria 2022 del Gobierno General Nacional </t>
  </si>
  <si>
    <t>Susana Doñé Corporán</t>
  </si>
  <si>
    <t>Encargada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</si>
</sst>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b/>
      <sz val="14"/>
      <color theme="1"/>
      <name val="Calibri"/>
      <family val="2"/>
      <scheme val="minor"/>
    </font>
    <font>
      <sz val="12"/>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166" fontId="16" fillId="0" borderId="32" xfId="0" applyNumberFormat="1" applyFont="1" applyBorder="1" applyAlignment="1" applyProtection="1">
      <alignment horizontal="center" vertical="center" wrapText="1" readingOrder="1"/>
      <protection locked="0"/>
    </xf>
    <xf numFmtId="165" fontId="16" fillId="0" borderId="32"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6" xfId="2" applyFont="1" applyBorder="1" applyAlignment="1" applyProtection="1">
      <alignment horizontal="center" vertical="center" wrapText="1" readingOrder="1"/>
      <protection locked="0"/>
    </xf>
    <xf numFmtId="0" fontId="16" fillId="0" borderId="32" xfId="2" applyNumberFormat="1" applyFont="1" applyBorder="1" applyAlignment="1" applyProtection="1">
      <alignment horizontal="center" vertical="center" wrapText="1" readingOrder="1"/>
      <protection locked="0"/>
    </xf>
    <xf numFmtId="0" fontId="9" fillId="9" borderId="17" xfId="0" applyFont="1" applyFill="1" applyBorder="1" applyAlignment="1" applyProtection="1">
      <alignment vertical="center" wrapText="1"/>
      <protection locked="0"/>
    </xf>
    <xf numFmtId="0" fontId="19" fillId="0" borderId="0" xfId="0" applyFont="1" applyBorder="1" applyAlignment="1" applyProtection="1">
      <alignment horizontal="left" vertical="center" wrapText="1"/>
      <protection locked="0"/>
    </xf>
    <xf numFmtId="0" fontId="0" fillId="0" borderId="34" xfId="0" applyBorder="1"/>
    <xf numFmtId="0" fontId="21" fillId="0" borderId="0" xfId="0" applyFont="1" applyAlignment="1">
      <alignment horizontal="center"/>
    </xf>
    <xf numFmtId="0" fontId="22" fillId="0" borderId="0" xfId="0" applyFont="1" applyAlignment="1">
      <alignment horizont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10" fontId="11" fillId="7" borderId="26" xfId="2" applyNumberFormat="1" applyFont="1" applyFill="1" applyBorder="1" applyAlignment="1" applyProtection="1">
      <alignment horizontal="center" vertical="center" wrapText="1" readingOrder="1"/>
    </xf>
    <xf numFmtId="10" fontId="11" fillId="7" borderId="27" xfId="2" applyNumberFormat="1"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0" fontId="19" fillId="9" borderId="0" xfId="0" applyFont="1" applyFill="1" applyAlignment="1" applyProtection="1">
      <alignment horizontal="left" vertical="center" wrapText="1"/>
      <protection locked="0"/>
    </xf>
    <xf numFmtId="0" fontId="19" fillId="9" borderId="18" xfId="0" applyFont="1" applyFill="1" applyBorder="1" applyAlignment="1" applyProtection="1">
      <alignment horizontal="left" vertical="center" wrapText="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tabSelected="1" workbookViewId="0">
      <selection activeCell="C51" sqref="C51:D52"/>
    </sheetView>
  </sheetViews>
  <sheetFormatPr defaultColWidth="11.42578125" defaultRowHeight="15" x14ac:dyDescent="0.25"/>
  <cols>
    <col min="1" max="1" width="23" style="8" customWidth="1"/>
    <col min="2" max="2" width="15.28515625" style="8" customWidth="1"/>
    <col min="3" max="10" width="12.7109375" style="8" customWidth="1"/>
    <col min="11" max="11" width="11.42578125" style="8"/>
    <col min="12" max="12" width="12.7109375" bestFit="1" customWidth="1"/>
  </cols>
  <sheetData>
    <row r="1" spans="1:11" ht="21.75" thickBot="1" x14ac:dyDescent="0.3">
      <c r="A1" s="25"/>
      <c r="B1" s="60" t="s">
        <v>69</v>
      </c>
      <c r="C1" s="61"/>
      <c r="D1" s="61"/>
      <c r="E1" s="61"/>
      <c r="F1" s="61"/>
      <c r="G1" s="61"/>
      <c r="H1" s="61"/>
      <c r="I1" s="61"/>
      <c r="J1" s="62"/>
      <c r="K1" s="1"/>
    </row>
    <row r="2" spans="1:11" ht="21.75" thickBot="1" x14ac:dyDescent="0.3">
      <c r="A2" s="26"/>
      <c r="B2" s="63" t="s">
        <v>0</v>
      </c>
      <c r="C2" s="64"/>
      <c r="D2" s="63" t="s">
        <v>1</v>
      </c>
      <c r="E2" s="65"/>
      <c r="F2" s="65"/>
      <c r="G2" s="64"/>
      <c r="H2" s="66"/>
      <c r="I2" s="2" t="s">
        <v>2</v>
      </c>
      <c r="J2" s="3" t="s">
        <v>3</v>
      </c>
      <c r="K2" s="1"/>
    </row>
    <row r="3" spans="1:11" ht="21.75" thickBot="1" x14ac:dyDescent="0.3">
      <c r="A3" s="27"/>
      <c r="B3" s="67" t="s">
        <v>4</v>
      </c>
      <c r="C3" s="68"/>
      <c r="D3" s="67" t="s">
        <v>70</v>
      </c>
      <c r="E3" s="68"/>
      <c r="F3" s="68"/>
      <c r="G3" s="68"/>
      <c r="H3" s="69"/>
      <c r="I3" s="4" t="s">
        <v>5</v>
      </c>
      <c r="J3" s="5">
        <v>0</v>
      </c>
      <c r="K3" s="1"/>
    </row>
    <row r="4" spans="1:11" x14ac:dyDescent="0.25">
      <c r="A4" s="70"/>
      <c r="B4" s="71"/>
      <c r="C4" s="71"/>
      <c r="D4" s="72"/>
      <c r="E4" s="72"/>
      <c r="F4" s="72"/>
      <c r="G4" s="72"/>
      <c r="H4" s="72"/>
      <c r="I4" s="71"/>
      <c r="J4" s="73"/>
      <c r="K4" s="1"/>
    </row>
    <row r="5" spans="1:11" ht="3" customHeight="1" x14ac:dyDescent="0.25">
      <c r="A5" s="83"/>
      <c r="B5" s="84"/>
      <c r="C5" s="84"/>
      <c r="D5" s="84"/>
      <c r="E5" s="84"/>
      <c r="F5" s="84"/>
      <c r="G5" s="84"/>
      <c r="H5" s="84"/>
      <c r="I5" s="84"/>
      <c r="J5" s="85"/>
      <c r="K5" s="1"/>
    </row>
    <row r="6" spans="1:11" ht="15.75" x14ac:dyDescent="0.25">
      <c r="A6" s="86" t="s">
        <v>6</v>
      </c>
      <c r="B6" s="86"/>
      <c r="C6" s="86"/>
      <c r="D6" s="86"/>
      <c r="E6" s="86"/>
      <c r="F6" s="86"/>
      <c r="G6" s="86"/>
      <c r="H6" s="86"/>
      <c r="I6" s="86"/>
      <c r="J6" s="86"/>
      <c r="K6" s="1"/>
    </row>
    <row r="7" spans="1:11" ht="15.75" x14ac:dyDescent="0.25">
      <c r="A7" s="87" t="s">
        <v>7</v>
      </c>
      <c r="B7" s="87"/>
      <c r="C7" s="87"/>
      <c r="D7" s="87"/>
      <c r="E7" s="87"/>
      <c r="F7" s="87"/>
      <c r="G7" s="87"/>
      <c r="H7" s="87"/>
      <c r="I7" s="87"/>
      <c r="J7" s="87"/>
      <c r="K7" s="1"/>
    </row>
    <row r="8" spans="1:11" x14ac:dyDescent="0.25">
      <c r="A8" s="29" t="s">
        <v>8</v>
      </c>
      <c r="B8" s="74" t="s">
        <v>47</v>
      </c>
      <c r="C8" s="74"/>
      <c r="D8" s="74"/>
      <c r="E8" s="74"/>
      <c r="F8" s="74"/>
      <c r="G8" s="74"/>
      <c r="H8" s="74"/>
      <c r="I8" s="74"/>
      <c r="J8" s="74"/>
      <c r="K8" s="1"/>
    </row>
    <row r="9" spans="1:11" ht="15" customHeight="1" x14ac:dyDescent="0.25">
      <c r="A9" s="30" t="s">
        <v>36</v>
      </c>
      <c r="B9" s="74" t="s">
        <v>48</v>
      </c>
      <c r="C9" s="74"/>
      <c r="D9" s="74"/>
      <c r="E9" s="74"/>
      <c r="F9" s="74"/>
      <c r="G9" s="74"/>
      <c r="H9" s="74"/>
      <c r="I9" s="74"/>
      <c r="J9" s="74"/>
      <c r="K9" s="1"/>
    </row>
    <row r="10" spans="1:11" x14ac:dyDescent="0.25">
      <c r="A10" s="30" t="s">
        <v>37</v>
      </c>
      <c r="B10" s="74" t="s">
        <v>51</v>
      </c>
      <c r="C10" s="74"/>
      <c r="D10" s="74"/>
      <c r="E10" s="74"/>
      <c r="F10" s="74"/>
      <c r="G10" s="74"/>
      <c r="H10" s="74"/>
      <c r="I10" s="74"/>
      <c r="J10" s="74"/>
      <c r="K10" s="1"/>
    </row>
    <row r="11" spans="1:11" ht="37.5" customHeight="1" x14ac:dyDescent="0.25">
      <c r="A11" s="29" t="s">
        <v>9</v>
      </c>
      <c r="B11" s="75" t="s">
        <v>49</v>
      </c>
      <c r="C11" s="75"/>
      <c r="D11" s="75"/>
      <c r="E11" s="75"/>
      <c r="F11" s="75"/>
      <c r="G11" s="75"/>
      <c r="H11" s="75"/>
      <c r="I11" s="75"/>
      <c r="J11" s="75"/>
    </row>
    <row r="12" spans="1:11" ht="15" customHeight="1" x14ac:dyDescent="0.25">
      <c r="A12" s="29" t="s">
        <v>10</v>
      </c>
      <c r="B12" s="75" t="s">
        <v>50</v>
      </c>
      <c r="C12" s="75"/>
      <c r="D12" s="75"/>
      <c r="E12" s="75"/>
      <c r="F12" s="75"/>
      <c r="G12" s="75"/>
      <c r="H12" s="75"/>
      <c r="I12" s="75"/>
      <c r="J12" s="75"/>
    </row>
    <row r="13" spans="1:11" ht="15.75" x14ac:dyDescent="0.25">
      <c r="A13" s="41" t="s">
        <v>11</v>
      </c>
      <c r="B13" s="42"/>
      <c r="C13" s="42"/>
      <c r="D13" s="42"/>
      <c r="E13" s="42"/>
      <c r="F13" s="42"/>
      <c r="G13" s="42"/>
      <c r="H13" s="42"/>
      <c r="I13" s="42"/>
      <c r="J13" s="43"/>
    </row>
    <row r="14" spans="1:11" ht="17.25" customHeight="1" x14ac:dyDescent="0.25">
      <c r="A14" s="6" t="s">
        <v>12</v>
      </c>
      <c r="B14" s="28">
        <v>2</v>
      </c>
      <c r="C14" s="82" t="str">
        <f>IFERROR(VLOOKUP(B14,'[1]Validacion datos'!A2:B5,2,FALSE),"")</f>
        <v>DESARROLLO SOCIAL</v>
      </c>
      <c r="D14" s="82"/>
      <c r="E14" s="82"/>
      <c r="F14" s="82"/>
      <c r="G14" s="82"/>
      <c r="H14" s="82"/>
      <c r="I14" s="82"/>
      <c r="J14" s="82"/>
    </row>
    <row r="15" spans="1:11" ht="18.75" customHeight="1" x14ac:dyDescent="0.25">
      <c r="A15" s="6" t="s">
        <v>13</v>
      </c>
      <c r="B15" s="9">
        <v>2.2999999999999998</v>
      </c>
      <c r="C15" s="82" t="str">
        <f>IFERROR(VLOOKUP(B15,'[1]Validacion datos'!A8:B26,2,FALSE),"")</f>
        <v>Igualdad de derechos y oportunidades</v>
      </c>
      <c r="D15" s="82"/>
      <c r="E15" s="82"/>
      <c r="F15" s="82"/>
      <c r="G15" s="82"/>
      <c r="H15" s="82"/>
      <c r="I15" s="82"/>
      <c r="J15" s="82"/>
    </row>
    <row r="16" spans="1:11" ht="27" customHeight="1" x14ac:dyDescent="0.25">
      <c r="A16" s="6" t="s">
        <v>14</v>
      </c>
      <c r="B16" s="10" t="s">
        <v>52</v>
      </c>
      <c r="C16" s="82" t="str">
        <f>IFERROR(VLOOKUP(B16,'[1]Validacion datos'!D8:E64,2,FALSE),"")</f>
        <v>Disminuir la pobreza mediante un efectivo y eficiente sistema de protección social, que tome en cuenta las necesidades y vulnerabilidades a lo largo del ciclo de vida</v>
      </c>
      <c r="D16" s="82"/>
      <c r="E16" s="82"/>
      <c r="F16" s="82"/>
      <c r="G16" s="82"/>
      <c r="H16" s="82"/>
      <c r="I16" s="82"/>
      <c r="J16" s="82"/>
    </row>
    <row r="17" spans="1:11" ht="15.75" x14ac:dyDescent="0.25">
      <c r="A17" s="41" t="s">
        <v>15</v>
      </c>
      <c r="B17" s="42"/>
      <c r="C17" s="42"/>
      <c r="D17" s="42"/>
      <c r="E17" s="42"/>
      <c r="F17" s="42"/>
      <c r="G17" s="42"/>
      <c r="H17" s="42"/>
      <c r="I17" s="42"/>
      <c r="J17" s="43"/>
    </row>
    <row r="18" spans="1:11" x14ac:dyDescent="0.25">
      <c r="A18" s="6" t="s">
        <v>16</v>
      </c>
      <c r="B18" s="39" t="s">
        <v>53</v>
      </c>
      <c r="C18" s="39"/>
      <c r="D18" s="39"/>
      <c r="E18" s="39"/>
      <c r="F18" s="39"/>
      <c r="G18" s="39"/>
      <c r="H18" s="39"/>
      <c r="I18" s="39"/>
      <c r="J18" s="40"/>
    </row>
    <row r="19" spans="1:11" ht="51" customHeight="1" x14ac:dyDescent="0.25">
      <c r="A19" s="11" t="s">
        <v>17</v>
      </c>
      <c r="B19" s="39" t="s">
        <v>55</v>
      </c>
      <c r="C19" s="39"/>
      <c r="D19" s="39"/>
      <c r="E19" s="39"/>
      <c r="F19" s="39"/>
      <c r="G19" s="39"/>
      <c r="H19" s="39"/>
      <c r="I19" s="39"/>
      <c r="J19" s="40"/>
    </row>
    <row r="20" spans="1:11" x14ac:dyDescent="0.25">
      <c r="A20" s="11" t="s">
        <v>18</v>
      </c>
      <c r="B20" s="39" t="s">
        <v>54</v>
      </c>
      <c r="C20" s="39"/>
      <c r="D20" s="39"/>
      <c r="E20" s="39"/>
      <c r="F20" s="39"/>
      <c r="G20" s="39"/>
      <c r="H20" s="39"/>
      <c r="I20" s="39"/>
      <c r="J20" s="40"/>
    </row>
    <row r="21" spans="1:11" x14ac:dyDescent="0.25">
      <c r="A21" s="11" t="s">
        <v>38</v>
      </c>
      <c r="B21" s="39" t="s">
        <v>56</v>
      </c>
      <c r="C21" s="39"/>
      <c r="D21" s="39"/>
      <c r="E21" s="39"/>
      <c r="F21" s="39"/>
      <c r="G21" s="39"/>
      <c r="H21" s="39"/>
      <c r="I21" s="39"/>
      <c r="J21" s="40"/>
      <c r="K21" s="1"/>
    </row>
    <row r="22" spans="1:11" ht="15.75" x14ac:dyDescent="0.25">
      <c r="A22" s="41" t="s">
        <v>19</v>
      </c>
      <c r="B22" s="42"/>
      <c r="C22" s="42"/>
      <c r="D22" s="42"/>
      <c r="E22" s="42"/>
      <c r="F22" s="42"/>
      <c r="G22" s="42"/>
      <c r="H22" s="42"/>
      <c r="I22" s="42"/>
      <c r="J22" s="43"/>
    </row>
    <row r="23" spans="1:11" ht="15.75" x14ac:dyDescent="0.25">
      <c r="A23" s="44" t="s">
        <v>20</v>
      </c>
      <c r="B23" s="45"/>
      <c r="C23" s="45"/>
      <c r="D23" s="45"/>
      <c r="E23" s="45"/>
      <c r="F23" s="45"/>
      <c r="G23" s="45"/>
      <c r="H23" s="45"/>
      <c r="I23" s="45"/>
      <c r="J23" s="46"/>
      <c r="K23" s="1"/>
    </row>
    <row r="24" spans="1:11" ht="15" customHeight="1" x14ac:dyDescent="0.25">
      <c r="A24" s="47" t="s">
        <v>21</v>
      </c>
      <c r="B24" s="48"/>
      <c r="C24" s="49" t="s">
        <v>22</v>
      </c>
      <c r="D24" s="51"/>
      <c r="E24" s="51"/>
      <c r="F24" s="51" t="s">
        <v>23</v>
      </c>
      <c r="G24" s="51"/>
      <c r="H24" s="48"/>
      <c r="I24" s="49" t="s">
        <v>24</v>
      </c>
      <c r="J24" s="50"/>
    </row>
    <row r="25" spans="1:11" x14ac:dyDescent="0.25">
      <c r="A25" s="92">
        <v>302146892</v>
      </c>
      <c r="B25" s="93"/>
      <c r="C25" s="57">
        <v>296111892</v>
      </c>
      <c r="D25" s="58"/>
      <c r="E25" s="59"/>
      <c r="F25" s="57">
        <v>51316348.539999999</v>
      </c>
      <c r="G25" s="58"/>
      <c r="H25" s="59"/>
      <c r="I25" s="52">
        <f>F25/C25</f>
        <v>0.17330053242171037</v>
      </c>
      <c r="J25" s="53"/>
    </row>
    <row r="26" spans="1:11" ht="15.75" x14ac:dyDescent="0.25">
      <c r="A26" s="44" t="s">
        <v>25</v>
      </c>
      <c r="B26" s="45"/>
      <c r="C26" s="45"/>
      <c r="D26" s="45"/>
      <c r="E26" s="45"/>
      <c r="F26" s="45"/>
      <c r="G26" s="45"/>
      <c r="H26" s="45"/>
      <c r="I26" s="45"/>
      <c r="J26" s="46"/>
      <c r="K26" s="1"/>
    </row>
    <row r="27" spans="1:11" x14ac:dyDescent="0.25">
      <c r="A27" s="7"/>
      <c r="B27"/>
      <c r="C27" s="54" t="s">
        <v>26</v>
      </c>
      <c r="D27" s="55"/>
      <c r="E27" s="54" t="s">
        <v>63</v>
      </c>
      <c r="F27" s="55"/>
      <c r="G27" s="54" t="s">
        <v>64</v>
      </c>
      <c r="H27" s="54"/>
      <c r="I27" s="54" t="s">
        <v>27</v>
      </c>
      <c r="J27" s="56"/>
    </row>
    <row r="28" spans="1:11" ht="38.25" x14ac:dyDescent="0.25">
      <c r="A28" s="12" t="s">
        <v>28</v>
      </c>
      <c r="B28" s="13" t="s">
        <v>29</v>
      </c>
      <c r="C28" s="13" t="s">
        <v>39</v>
      </c>
      <c r="D28" s="13" t="s">
        <v>40</v>
      </c>
      <c r="E28" s="13" t="s">
        <v>41</v>
      </c>
      <c r="F28" s="13" t="s">
        <v>42</v>
      </c>
      <c r="G28" s="13" t="s">
        <v>43</v>
      </c>
      <c r="H28" s="13" t="s">
        <v>44</v>
      </c>
      <c r="I28" s="13" t="s">
        <v>45</v>
      </c>
      <c r="J28" s="14" t="s">
        <v>46</v>
      </c>
    </row>
    <row r="29" spans="1:11" ht="60" x14ac:dyDescent="0.25">
      <c r="A29" s="15" t="s">
        <v>60</v>
      </c>
      <c r="B29" s="16" t="s">
        <v>57</v>
      </c>
      <c r="C29" s="32">
        <v>0.75</v>
      </c>
      <c r="D29" s="17">
        <v>174803959</v>
      </c>
      <c r="E29" s="32">
        <v>0</v>
      </c>
      <c r="F29" s="23">
        <v>40673600</v>
      </c>
      <c r="G29" s="18">
        <v>0</v>
      </c>
      <c r="H29" s="23">
        <v>31900821.670000002</v>
      </c>
      <c r="I29" s="19">
        <v>0</v>
      </c>
      <c r="J29" s="20">
        <f>IF(H29&gt;0,H29/D29,0)</f>
        <v>0.18249484652690276</v>
      </c>
    </row>
    <row r="30" spans="1:11" ht="72" x14ac:dyDescent="0.25">
      <c r="A30" s="21" t="s">
        <v>61</v>
      </c>
      <c r="B30" s="22" t="s">
        <v>58</v>
      </c>
      <c r="C30" s="33">
        <v>5</v>
      </c>
      <c r="D30" s="23">
        <v>79905939</v>
      </c>
      <c r="E30" s="33">
        <v>0</v>
      </c>
      <c r="F30" s="23">
        <v>17712460</v>
      </c>
      <c r="G30" s="24">
        <v>0</v>
      </c>
      <c r="H30" s="23">
        <v>16423251.210000001</v>
      </c>
      <c r="I30" s="19">
        <f>IF(G30&gt;0,G30/C30,0)</f>
        <v>0</v>
      </c>
      <c r="J30" s="20">
        <f>IF(H30&gt;0,H30/D30,0)</f>
        <v>0.20553229729269562</v>
      </c>
    </row>
    <row r="31" spans="1:11" ht="15.75" x14ac:dyDescent="0.25">
      <c r="A31" s="41" t="s">
        <v>30</v>
      </c>
      <c r="B31" s="42"/>
      <c r="C31" s="42"/>
      <c r="D31" s="42"/>
      <c r="E31" s="42"/>
      <c r="F31" s="42"/>
      <c r="G31" s="42"/>
      <c r="H31" s="42"/>
      <c r="I31" s="42"/>
      <c r="J31" s="43"/>
    </row>
    <row r="32" spans="1:11" ht="15.75" x14ac:dyDescent="0.25">
      <c r="A32" s="44" t="s">
        <v>31</v>
      </c>
      <c r="B32" s="45"/>
      <c r="C32" s="45"/>
      <c r="D32" s="45"/>
      <c r="E32" s="45"/>
      <c r="F32" s="45"/>
      <c r="G32" s="45"/>
      <c r="H32" s="45"/>
      <c r="I32" s="45"/>
      <c r="J32" s="46"/>
      <c r="K32" s="1"/>
    </row>
    <row r="33" spans="1:11" x14ac:dyDescent="0.25">
      <c r="A33" s="31" t="s">
        <v>32</v>
      </c>
      <c r="B33" s="88" t="s">
        <v>60</v>
      </c>
      <c r="C33" s="88"/>
      <c r="D33" s="88"/>
      <c r="E33" s="88"/>
      <c r="F33" s="88"/>
      <c r="G33" s="88"/>
      <c r="H33" s="88"/>
      <c r="I33" s="88"/>
      <c r="J33" s="89"/>
    </row>
    <row r="34" spans="1:11" ht="51" customHeight="1" x14ac:dyDescent="0.25">
      <c r="A34" s="34" t="s">
        <v>33</v>
      </c>
      <c r="B34" s="90" t="s">
        <v>59</v>
      </c>
      <c r="C34" s="90"/>
      <c r="D34" s="90"/>
      <c r="E34" s="90"/>
      <c r="F34" s="90"/>
      <c r="G34" s="90"/>
      <c r="H34" s="90"/>
      <c r="I34" s="90"/>
      <c r="J34" s="91"/>
    </row>
    <row r="35" spans="1:11" x14ac:dyDescent="0.25">
      <c r="A35" s="31" t="s">
        <v>66</v>
      </c>
      <c r="B35" s="88" t="s">
        <v>65</v>
      </c>
      <c r="C35" s="88"/>
      <c r="D35" s="88"/>
      <c r="E35" s="88"/>
      <c r="F35" s="88"/>
      <c r="G35" s="88"/>
      <c r="H35" s="88"/>
      <c r="I35" s="88"/>
      <c r="J35" s="89"/>
    </row>
    <row r="36" spans="1:11" ht="42.75" customHeight="1" x14ac:dyDescent="0.25">
      <c r="A36" s="34" t="s">
        <v>67</v>
      </c>
      <c r="B36" s="90" t="s">
        <v>68</v>
      </c>
      <c r="C36" s="90"/>
      <c r="D36" s="90"/>
      <c r="E36" s="90"/>
      <c r="F36" s="90"/>
      <c r="G36" s="90"/>
      <c r="H36" s="90"/>
      <c r="I36" s="90"/>
      <c r="J36" s="91"/>
    </row>
    <row r="37" spans="1:11" ht="28.5" customHeight="1" x14ac:dyDescent="0.25">
      <c r="A37" s="31" t="s">
        <v>32</v>
      </c>
      <c r="B37" s="88" t="s">
        <v>61</v>
      </c>
      <c r="C37" s="88"/>
      <c r="D37" s="88"/>
      <c r="E37" s="88"/>
      <c r="F37" s="88"/>
      <c r="G37" s="88"/>
      <c r="H37" s="88"/>
      <c r="I37" s="88"/>
      <c r="J37" s="89"/>
    </row>
    <row r="38" spans="1:11" ht="34.5" customHeight="1" x14ac:dyDescent="0.25">
      <c r="A38" s="34" t="s">
        <v>33</v>
      </c>
      <c r="B38" s="90" t="s">
        <v>62</v>
      </c>
      <c r="C38" s="90"/>
      <c r="D38" s="90"/>
      <c r="E38" s="90"/>
      <c r="F38" s="90"/>
      <c r="G38" s="90"/>
      <c r="H38" s="90"/>
      <c r="I38" s="90"/>
      <c r="J38" s="91"/>
    </row>
    <row r="39" spans="1:11" x14ac:dyDescent="0.25">
      <c r="A39" s="31" t="s">
        <v>66</v>
      </c>
      <c r="B39" s="88" t="s">
        <v>65</v>
      </c>
      <c r="C39" s="88"/>
      <c r="D39" s="88"/>
      <c r="E39" s="88"/>
      <c r="F39" s="88"/>
      <c r="G39" s="88"/>
      <c r="H39" s="88"/>
      <c r="I39" s="88"/>
      <c r="J39" s="89"/>
    </row>
    <row r="40" spans="1:11" ht="15.75" x14ac:dyDescent="0.25">
      <c r="A40" s="41" t="s">
        <v>34</v>
      </c>
      <c r="B40" s="42"/>
      <c r="C40" s="42"/>
      <c r="D40" s="42"/>
      <c r="E40" s="42"/>
      <c r="F40" s="42"/>
      <c r="G40" s="42"/>
      <c r="H40" s="42"/>
      <c r="I40" s="42"/>
      <c r="J40" s="43"/>
    </row>
    <row r="41" spans="1:11" ht="15.75" x14ac:dyDescent="0.25">
      <c r="A41" s="76" t="s">
        <v>35</v>
      </c>
      <c r="B41" s="77"/>
      <c r="C41" s="77"/>
      <c r="D41" s="77"/>
      <c r="E41" s="77"/>
      <c r="F41" s="77"/>
      <c r="G41" s="77"/>
      <c r="H41" s="77"/>
      <c r="I41" s="77"/>
      <c r="J41" s="78"/>
      <c r="K41" s="1"/>
    </row>
    <row r="42" spans="1:11" x14ac:dyDescent="0.25">
      <c r="A42" s="79"/>
      <c r="B42" s="80"/>
      <c r="C42" s="80"/>
      <c r="D42" s="80"/>
      <c r="E42" s="80"/>
      <c r="F42" s="80"/>
      <c r="G42" s="80"/>
      <c r="H42" s="80"/>
      <c r="I42" s="80"/>
      <c r="J42" s="81"/>
    </row>
    <row r="44" spans="1:11" x14ac:dyDescent="0.25">
      <c r="A44" s="35"/>
      <c r="B44" s="35"/>
      <c r="C44" s="35"/>
      <c r="D44" s="35"/>
      <c r="E44" s="35"/>
      <c r="F44" s="35"/>
      <c r="G44" s="35"/>
      <c r="H44" s="35"/>
      <c r="I44" s="35"/>
      <c r="J44" s="35"/>
    </row>
    <row r="46" spans="1:11" x14ac:dyDescent="0.25">
      <c r="C46"/>
      <c r="D46"/>
      <c r="E46"/>
      <c r="F46"/>
      <c r="G46"/>
      <c r="H46"/>
    </row>
    <row r="47" spans="1:11" x14ac:dyDescent="0.25">
      <c r="C47" s="36"/>
      <c r="D47" s="36"/>
      <c r="E47" s="36"/>
      <c r="F47" s="36"/>
      <c r="G47" s="36"/>
      <c r="H47" s="36"/>
    </row>
    <row r="48" spans="1:11" ht="18.75" x14ac:dyDescent="0.3">
      <c r="C48" s="37" t="s">
        <v>71</v>
      </c>
      <c r="D48" s="37"/>
      <c r="E48" s="37"/>
      <c r="F48" s="37"/>
      <c r="G48" s="37"/>
      <c r="H48" s="37"/>
    </row>
    <row r="49" spans="3:8" ht="15.75" x14ac:dyDescent="0.25">
      <c r="C49" s="38" t="s">
        <v>72</v>
      </c>
      <c r="D49" s="38"/>
      <c r="E49" s="38"/>
      <c r="F49" s="38"/>
      <c r="G49" s="38"/>
      <c r="H49" s="38"/>
    </row>
  </sheetData>
  <mergeCells count="52">
    <mergeCell ref="B35:J35"/>
    <mergeCell ref="B39:J39"/>
    <mergeCell ref="B36:J36"/>
    <mergeCell ref="B37:J37"/>
    <mergeCell ref="B38:J38"/>
    <mergeCell ref="A40:J40"/>
    <mergeCell ref="A41:J41"/>
    <mergeCell ref="A42:J42"/>
    <mergeCell ref="C15:J15"/>
    <mergeCell ref="A5:J5"/>
    <mergeCell ref="A6:J6"/>
    <mergeCell ref="A7:J7"/>
    <mergeCell ref="C14:J14"/>
    <mergeCell ref="C16:J16"/>
    <mergeCell ref="A17:J17"/>
    <mergeCell ref="B18:J18"/>
    <mergeCell ref="B19:J19"/>
    <mergeCell ref="B20:J20"/>
    <mergeCell ref="B33:J33"/>
    <mergeCell ref="B34:J34"/>
    <mergeCell ref="A25:B25"/>
    <mergeCell ref="E27:F27"/>
    <mergeCell ref="C25:E25"/>
    <mergeCell ref="F25:H25"/>
    <mergeCell ref="B1:J1"/>
    <mergeCell ref="B2:C2"/>
    <mergeCell ref="D2:H2"/>
    <mergeCell ref="B3:C3"/>
    <mergeCell ref="D3:H3"/>
    <mergeCell ref="A4:J4"/>
    <mergeCell ref="B8:J8"/>
    <mergeCell ref="B11:J11"/>
    <mergeCell ref="B12:J12"/>
    <mergeCell ref="A13:J13"/>
    <mergeCell ref="B9:J9"/>
    <mergeCell ref="B10:J10"/>
    <mergeCell ref="C48:H48"/>
    <mergeCell ref="C49:H49"/>
    <mergeCell ref="B21:J21"/>
    <mergeCell ref="A31:J31"/>
    <mergeCell ref="A32:J32"/>
    <mergeCell ref="A22:J22"/>
    <mergeCell ref="A23:J23"/>
    <mergeCell ref="A24:B24"/>
    <mergeCell ref="I24:J24"/>
    <mergeCell ref="C24:E24"/>
    <mergeCell ref="F24:H24"/>
    <mergeCell ref="I25:J25"/>
    <mergeCell ref="A26:J26"/>
    <mergeCell ref="C27:D27"/>
    <mergeCell ref="G27:H27"/>
    <mergeCell ref="I27:J27"/>
  </mergeCells>
  <phoneticPr fontId="20" type="noConversion"/>
  <dataValidations count="14">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E30 F28: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2:J42 A44:J44" xr:uid="{00000000-0002-0000-0000-000008000000}"/>
    <dataValidation allowBlank="1" showInputMessage="1" showErrorMessage="1" prompt="¿En qué consiste el producto? su objetivo" sqref="C34:J34 B34:B36 C38:J38 B38:B39" xr:uid="{00000000-0002-0000-0000-000009000000}"/>
    <dataValidation allowBlank="1" showInputMessage="1" showErrorMessage="1" prompt="Nombre del producto" sqref="B33:J33 B37:J37"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4" fitToHeight="0" orientation="portrait" r:id="rId1"/>
  <ignoredErrors>
    <ignoredError sqref="I30:J30 J29" unlockedFormula="1"/>
    <ignoredError sqref="I29" calculatedColumn="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Alba Lisber Aquino Díaz</cp:lastModifiedBy>
  <cp:lastPrinted>2022-05-23T13:19:04Z</cp:lastPrinted>
  <dcterms:created xsi:type="dcterms:W3CDTF">2021-03-22T15:50:10Z</dcterms:created>
  <dcterms:modified xsi:type="dcterms:W3CDTF">2022-05-23T14:04:26Z</dcterms:modified>
</cp:coreProperties>
</file>