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Abril\"/>
    </mc:Choice>
  </mc:AlternateContent>
  <xr:revisionPtr revIDLastSave="0" documentId="8_{26CB70BC-0A4F-4BE7-A12C-D9695F571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_FilterDatabase" localSheetId="0" hidden="1">Marzo!$A$7:$J$34</definedName>
    <definedName name="_xlnm.Print_Titles" localSheetId="0">Marzo!$1:$7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31" i="1" l="1"/>
  <c r="I30" i="1"/>
  <c r="I29" i="1"/>
  <c r="I55" i="1"/>
  <c r="I54" i="1"/>
  <c r="I53" i="1"/>
  <c r="I35" i="1"/>
  <c r="I52" i="1"/>
  <c r="I51" i="1"/>
  <c r="I50" i="1"/>
  <c r="I49" i="1"/>
  <c r="I39" i="1"/>
  <c r="I38" i="1"/>
  <c r="I37" i="1"/>
  <c r="I36" i="1"/>
  <c r="I40" i="1"/>
  <c r="I47" i="1"/>
  <c r="I46" i="1"/>
  <c r="I48" i="1"/>
  <c r="I45" i="1"/>
  <c r="I44" i="1"/>
  <c r="I41" i="1"/>
  <c r="I26" i="1" l="1"/>
  <c r="I27" i="1"/>
  <c r="I25" i="1"/>
  <c r="I24" i="1"/>
  <c r="I15" i="1" l="1"/>
  <c r="I14" i="1"/>
  <c r="I13" i="1" l="1"/>
  <c r="I12" i="1"/>
  <c r="I11" i="1"/>
  <c r="I10" i="1"/>
  <c r="I9" i="1"/>
  <c r="I16" i="1" l="1"/>
  <c r="I17" i="1"/>
  <c r="I18" i="1"/>
  <c r="I19" i="1"/>
  <c r="I20" i="1"/>
  <c r="I21" i="1"/>
  <c r="I22" i="1"/>
  <c r="I23" i="1"/>
  <c r="I8" i="1"/>
  <c r="I28" i="1"/>
  <c r="I32" i="1"/>
  <c r="I33" i="1"/>
  <c r="I34" i="1"/>
</calcChain>
</file>

<file path=xl/sharedStrings.xml><?xml version="1.0" encoding="utf-8"?>
<sst xmlns="http://schemas.openxmlformats.org/spreadsheetml/2006/main" count="265" uniqueCount="168">
  <si>
    <t>Enc.  Administrativa y Financiera – SIUBEN</t>
  </si>
  <si>
    <t>Enc. De Contabilidad</t>
  </si>
  <si>
    <t>Contadora</t>
  </si>
  <si>
    <t xml:space="preserve"> Giselle Feliz García</t>
  </si>
  <si>
    <t>_____________________________</t>
  </si>
  <si>
    <t>___________________________</t>
  </si>
  <si>
    <t>______________________</t>
  </si>
  <si>
    <t>Autorizado por:</t>
  </si>
  <si>
    <t>Revisado por:</t>
  </si>
  <si>
    <t>Preparado por:</t>
  </si>
  <si>
    <t>Terminado</t>
  </si>
  <si>
    <t>Auto Mecanica Gómez &amp; Asociados, SRL</t>
  </si>
  <si>
    <t>Junta Central Electoral</t>
  </si>
  <si>
    <t>Cantabria Brand Representative, SRL</t>
  </si>
  <si>
    <t>Toner Depot International ARC, SRL.</t>
  </si>
  <si>
    <t>Abastecimientos  Comercial FJJ, SRL</t>
  </si>
  <si>
    <t>Dolores E. Gil Feliz</t>
  </si>
  <si>
    <t>Ana Maria Alt. Jerez Tineo de Torres</t>
  </si>
  <si>
    <t>HYL S.A.</t>
  </si>
  <si>
    <t>Ayuntamiento del Distrito Nacional</t>
  </si>
  <si>
    <t>ESTADO</t>
  </si>
  <si>
    <t>MONTO PENDIENTE</t>
  </si>
  <si>
    <t>MONTO PAGADO A LA FECHA</t>
  </si>
  <si>
    <t>FECHA VENCIMIENTO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</si>
  <si>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</si>
  <si>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</si>
  <si>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</si>
  <si>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</si>
  <si>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</si>
  <si>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</si>
  <si>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</si>
  <si>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Único de Beneficiarios SIUBEN</t>
  </si>
  <si>
    <t>Relación de  Pagos a Proveedores, mes de abril 2022</t>
  </si>
  <si>
    <t>S/N</t>
  </si>
  <si>
    <t>B1500000453</t>
  </si>
  <si>
    <t>B1500001051</t>
  </si>
  <si>
    <t>Windtelecom, S.A.</t>
  </si>
  <si>
    <t>2022-02-0000378584</t>
  </si>
  <si>
    <t>B1500009295</t>
  </si>
  <si>
    <t>Ayuntamiento Municipal Barahona</t>
  </si>
  <si>
    <t>01-00101179</t>
  </si>
  <si>
    <t>B1500001344</t>
  </si>
  <si>
    <t>31143284</t>
  </si>
  <si>
    <t>B1500032494</t>
  </si>
  <si>
    <t>Ayuntamiento San Pedro De Macorís</t>
  </si>
  <si>
    <t>B1500000687</t>
  </si>
  <si>
    <t>01-00919693</t>
  </si>
  <si>
    <t>163</t>
  </si>
  <si>
    <t>B1500000163</t>
  </si>
  <si>
    <t>B1500000464</t>
  </si>
  <si>
    <t>B1500001885</t>
  </si>
  <si>
    <t>6908</t>
  </si>
  <si>
    <t>6923</t>
  </si>
  <si>
    <t>B1500001896</t>
  </si>
  <si>
    <t>6773</t>
  </si>
  <si>
    <t>B1500001814</t>
  </si>
  <si>
    <t>6980</t>
  </si>
  <si>
    <t>B1500001921</t>
  </si>
  <si>
    <t>6981</t>
  </si>
  <si>
    <t>B1500001922</t>
  </si>
  <si>
    <t>6982</t>
  </si>
  <si>
    <t>B1500001923</t>
  </si>
  <si>
    <t>7002</t>
  </si>
  <si>
    <t>B1500001930</t>
  </si>
  <si>
    <t>6998</t>
  </si>
  <si>
    <t>B1500001929</t>
  </si>
  <si>
    <t>844</t>
  </si>
  <si>
    <t>B1500000386</t>
  </si>
  <si>
    <t>COMPUOFFICE DOMINICANA SRL</t>
  </si>
  <si>
    <t>1400002934</t>
  </si>
  <si>
    <t>B1500002934</t>
  </si>
  <si>
    <t>B1500003902</t>
  </si>
  <si>
    <t>01-FC-555427</t>
  </si>
  <si>
    <t>01-FC-556273</t>
  </si>
  <si>
    <t>B1500003960</t>
  </si>
  <si>
    <t>ALTICE DOMINICANA</t>
  </si>
  <si>
    <t xml:space="preserve">Servicios de comunicación </t>
  </si>
  <si>
    <t>1353247</t>
  </si>
  <si>
    <t>B1500038962</t>
  </si>
  <si>
    <t>EDEESTE</t>
  </si>
  <si>
    <t>Servicios de energía eléctrica</t>
  </si>
  <si>
    <t>218144-86</t>
  </si>
  <si>
    <t>B1500198092</t>
  </si>
  <si>
    <t>B1500200842</t>
  </si>
  <si>
    <t>EDESUR</t>
  </si>
  <si>
    <t>980011-32</t>
  </si>
  <si>
    <t>073054-93</t>
  </si>
  <si>
    <t>509212-09</t>
  </si>
  <si>
    <t>331228-80</t>
  </si>
  <si>
    <t>B1500284755</t>
  </si>
  <si>
    <t>B1500281573</t>
  </si>
  <si>
    <t>B1500283009</t>
  </si>
  <si>
    <t>WINDTELCOM</t>
  </si>
  <si>
    <t>378489</t>
  </si>
  <si>
    <t>B1500009288</t>
  </si>
  <si>
    <t>Servicios de lineas Adicionales de Internet</t>
  </si>
  <si>
    <t>68</t>
  </si>
  <si>
    <t>B1500164064</t>
  </si>
  <si>
    <t>Servicios Teléfonico y Data</t>
  </si>
  <si>
    <t>7</t>
  </si>
  <si>
    <t>B1500165284</t>
  </si>
  <si>
    <t>167</t>
  </si>
  <si>
    <t>B1500164061</t>
  </si>
  <si>
    <t>Servicio Internet Móvil</t>
  </si>
  <si>
    <t>162</t>
  </si>
  <si>
    <t>B1500164062</t>
  </si>
  <si>
    <t>EDENORTE</t>
  </si>
  <si>
    <t>438074</t>
  </si>
  <si>
    <t>438689</t>
  </si>
  <si>
    <t>438943</t>
  </si>
  <si>
    <t>439407</t>
  </si>
  <si>
    <t>B1500274198</t>
  </si>
  <si>
    <t>B1500274917</t>
  </si>
  <si>
    <t>B1500273584</t>
  </si>
  <si>
    <t>B1500274452</t>
  </si>
  <si>
    <t>Seguro de Vida</t>
  </si>
  <si>
    <t>002508487</t>
  </si>
  <si>
    <t>B1500034413</t>
  </si>
  <si>
    <t>Seguros Reservas, S. A.</t>
  </si>
  <si>
    <t>Humano Seguros, S.A.</t>
  </si>
  <si>
    <t>Seguro Médico</t>
  </si>
  <si>
    <t>B1500022779</t>
  </si>
  <si>
    <t>2501160</t>
  </si>
  <si>
    <t>Seguro Nacional de Salud</t>
  </si>
  <si>
    <t>B1500006143</t>
  </si>
  <si>
    <t>00061491</t>
  </si>
  <si>
    <t>42114</t>
  </si>
  <si>
    <t>B1500004851</t>
  </si>
  <si>
    <t>212409</t>
  </si>
  <si>
    <t>B1500001479</t>
  </si>
  <si>
    <t>212410</t>
  </si>
  <si>
    <t>B1500001480</t>
  </si>
  <si>
    <t>212411</t>
  </si>
  <si>
    <t>B1500001481</t>
  </si>
  <si>
    <t>212459</t>
  </si>
  <si>
    <t>B1500001493</t>
  </si>
  <si>
    <t>212505</t>
  </si>
  <si>
    <t>B1500001507</t>
  </si>
  <si>
    <t>OBELCA, SRL</t>
  </si>
  <si>
    <t>0000533</t>
  </si>
  <si>
    <t>B1500000172</t>
  </si>
  <si>
    <t>LOLA 5 MULTISERVICES, SRL</t>
  </si>
  <si>
    <t xml:space="preserve">Pago compra de materiales de ferretería para la adecuación del nuevo local de la oficina Regional Noroeste del SIUBEN, </t>
  </si>
  <si>
    <t>10289</t>
  </si>
  <si>
    <t>B1500000260</t>
  </si>
  <si>
    <t>6678839</t>
  </si>
  <si>
    <t>B1500038728</t>
  </si>
  <si>
    <t>1357080</t>
  </si>
  <si>
    <t>B1500039069</t>
  </si>
  <si>
    <t>Graciela Reyes Sánchez</t>
  </si>
  <si>
    <t>Kastia Méndez Silfa</t>
  </si>
  <si>
    <t xml:space="preserve">Pago servicio de legalización de documentos </t>
  </si>
  <si>
    <t>Pago por servicio de consulta al archivo maestro cedulado para uso del SIUBEN</t>
  </si>
  <si>
    <t>Pago por concepto de línea telefónica y servicios de internet</t>
  </si>
  <si>
    <t>Pago por Servicio de Aseo recogida de basura en la Regional Enriquillo</t>
  </si>
  <si>
    <t>Pago por servicio de recogida de basura Código Sistema: 41357 de la Oficina Principal</t>
  </si>
  <si>
    <t xml:space="preserve">Pago por Servicio de Aseo Recogida de Basura en la Regional Este, según factura </t>
  </si>
  <si>
    <t>Pago servicio de legalización de documentos del SIUBEN</t>
  </si>
  <si>
    <t>Pago servicios de mantenimiento preventivo y reparaciones de la Flotilla Vehicular del SIUBEN</t>
  </si>
  <si>
    <t>Pago servicios de mantenimiento preventivo y reparaciones de la Flotilla</t>
  </si>
  <si>
    <t>Pago por compra de material gastable de limpieza, para ser utilizados en la oficina principal y oficinas regionales</t>
  </si>
  <si>
    <t xml:space="preserve">Pago compra de insumos para el cableado del nuevo local de la oficina Regional Noroeste </t>
  </si>
  <si>
    <t xml:space="preserve">Pago por la compra de Neumáticos para vehiculos asignados a las Regionales y Oficina Central </t>
  </si>
  <si>
    <t>Pago por la compra de Neumáticos para vehiculos asignados a las Regionales y Oficina Central</t>
  </si>
  <si>
    <t xml:space="preserve">Por concepto de contratación de servicio de alquiler de impresoras multifuncionales a un color y full color </t>
  </si>
  <si>
    <t>Compañía Dom. De Teléfonos, S. A.</t>
  </si>
  <si>
    <t xml:space="preserve">Pago por contratación de servicios de almuerzos y cenas tipo catering subsidiadas para el personal de la Oficina Principal SIUBEN </t>
  </si>
  <si>
    <t xml:space="preserve">Pago contratación de servicio de reparación de Drones y compra de batería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</si>
</sst>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Gotham"/>
    </font>
    <font>
      <sz val="9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0" xfId="0" applyFont="1" applyAlignment="1"/>
    <xf numFmtId="0" fontId="4" fillId="2" borderId="0" xfId="0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0" xfId="0" applyFont="1" applyFill="1" applyBorder="1" applyAlignment="1"/>
    <xf numFmtId="49" fontId="1" fillId="0" borderId="0" xfId="0" applyNumberFormat="1" applyFont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wrapText="1"/>
    </xf>
    <xf numFmtId="164" fontId="11" fillId="0" borderId="1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/>
    <xf numFmtId="14" fontId="11" fillId="0" borderId="1" xfId="0" applyNumberFormat="1" applyFont="1" applyBorder="1" applyAlignment="1">
      <alignment horizontal="center"/>
    </xf>
    <xf numFmtId="0" fontId="11" fillId="0" borderId="0" xfId="0" applyFont="1" applyAlignment="1"/>
    <xf numFmtId="0" fontId="10" fillId="2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0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0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110" zoomScaleNormal="110" workbookViewId="0">
      <pane ySplit="1" topLeftCell="A2" activePane="bottomLeft" state="frozen"/>
      <selection pane="bottomLeft" activeCell="A39" sqref="A39"/>
    </sheetView>
  </sheetViews>
  <sheetFormatPr defaultColWidth="8.85546875" defaultRowHeight="12.75"/>
  <cols>
    <col min="1" max="1" width="35.140625" style="5" customWidth="1"/>
    <col min="2" max="2" width="52.42578125" style="5" customWidth="1"/>
    <col min="3" max="3" width="11.85546875" style="22" customWidth="1"/>
    <col min="4" max="4" width="13" style="22" customWidth="1"/>
    <col min="5" max="5" width="12.28515625" style="22" customWidth="1"/>
    <col min="6" max="6" width="10.140625" style="5" customWidth="1"/>
    <col min="7" max="7" width="12.7109375" style="22" customWidth="1"/>
    <col min="8" max="8" width="10.28515625" style="5" customWidth="1"/>
    <col min="9" max="9" width="7.7109375" style="5" customWidth="1"/>
    <col min="10" max="10" width="10.85546875" style="5" customWidth="1"/>
    <col min="11" max="16384" width="8.85546875" style="5"/>
  </cols>
  <sheetData>
    <row r="1" spans="1:11">
      <c r="A1" s="1"/>
      <c r="B1" s="2"/>
      <c r="C1" s="3"/>
      <c r="D1" s="3"/>
      <c r="E1" s="3"/>
      <c r="F1" s="4"/>
      <c r="G1" s="3"/>
      <c r="H1" s="4"/>
      <c r="I1" s="4"/>
      <c r="J1" s="3"/>
    </row>
    <row r="2" spans="1:11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</row>
    <row r="3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</row>
    <row r="4" spans="1:11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9.75" customHeight="1">
      <c r="A6" s="7"/>
      <c r="B6" s="2"/>
      <c r="C6" s="3"/>
      <c r="D6" s="3"/>
      <c r="E6" s="3"/>
      <c r="F6" s="2"/>
      <c r="G6" s="3"/>
      <c r="H6" s="2"/>
      <c r="I6" s="2"/>
      <c r="J6" s="3"/>
      <c r="K6" s="4"/>
    </row>
    <row r="7" spans="1:11" s="28" customFormat="1" ht="58.15" customHeight="1">
      <c r="A7" s="26" t="s">
        <v>29</v>
      </c>
      <c r="B7" s="27" t="s">
        <v>28</v>
      </c>
      <c r="C7" s="26" t="s">
        <v>27</v>
      </c>
      <c r="D7" s="26" t="s">
        <v>26</v>
      </c>
      <c r="E7" s="26" t="s">
        <v>25</v>
      </c>
      <c r="F7" s="26" t="s">
        <v>24</v>
      </c>
      <c r="G7" s="26" t="s">
        <v>23</v>
      </c>
      <c r="H7" s="26" t="s">
        <v>22</v>
      </c>
      <c r="I7" s="26" t="s">
        <v>21</v>
      </c>
      <c r="J7" s="26" t="s">
        <v>20</v>
      </c>
    </row>
    <row r="8" spans="1:11" s="38" customFormat="1" ht="24.75" customHeight="1">
      <c r="A8" s="31" t="s">
        <v>17</v>
      </c>
      <c r="B8" s="32" t="s">
        <v>151</v>
      </c>
      <c r="C8" s="33" t="s">
        <v>33</v>
      </c>
      <c r="D8" s="34" t="s">
        <v>34</v>
      </c>
      <c r="E8" s="35">
        <v>44643</v>
      </c>
      <c r="F8" s="36">
        <v>9440</v>
      </c>
      <c r="G8" s="35">
        <v>44673</v>
      </c>
      <c r="H8" s="36">
        <v>9440</v>
      </c>
      <c r="I8" s="36">
        <f>+H8-F8</f>
        <v>0</v>
      </c>
      <c r="J8" s="37" t="s">
        <v>10</v>
      </c>
    </row>
    <row r="9" spans="1:11" s="40" customFormat="1" ht="24">
      <c r="A9" s="31" t="s">
        <v>12</v>
      </c>
      <c r="B9" s="31" t="s">
        <v>152</v>
      </c>
      <c r="C9" s="33" t="s">
        <v>33</v>
      </c>
      <c r="D9" s="34" t="s">
        <v>35</v>
      </c>
      <c r="E9" s="35">
        <v>44652</v>
      </c>
      <c r="F9" s="39">
        <v>16500</v>
      </c>
      <c r="G9" s="35">
        <v>44682</v>
      </c>
      <c r="H9" s="39">
        <v>16500</v>
      </c>
      <c r="I9" s="39">
        <f t="shared" ref="I9" si="0">+H9-F9</f>
        <v>0</v>
      </c>
      <c r="J9" s="34" t="s">
        <v>10</v>
      </c>
    </row>
    <row r="10" spans="1:11" s="40" customFormat="1" ht="33.75" customHeight="1">
      <c r="A10" s="31" t="s">
        <v>36</v>
      </c>
      <c r="B10" s="32" t="s">
        <v>153</v>
      </c>
      <c r="C10" s="33" t="s">
        <v>37</v>
      </c>
      <c r="D10" s="34" t="s">
        <v>38</v>
      </c>
      <c r="E10" s="35">
        <v>44646</v>
      </c>
      <c r="F10" s="39">
        <v>2473.25</v>
      </c>
      <c r="G10" s="35">
        <v>44666</v>
      </c>
      <c r="H10" s="39">
        <v>2473.25</v>
      </c>
      <c r="I10" s="39">
        <f t="shared" ref="I10:I15" si="1">+H10-F10</f>
        <v>0</v>
      </c>
      <c r="J10" s="34" t="s">
        <v>10</v>
      </c>
    </row>
    <row r="11" spans="1:11" s="40" customFormat="1" ht="24">
      <c r="A11" s="31" t="s">
        <v>39</v>
      </c>
      <c r="B11" s="31" t="s">
        <v>154</v>
      </c>
      <c r="C11" s="33" t="s">
        <v>40</v>
      </c>
      <c r="D11" s="34" t="s">
        <v>41</v>
      </c>
      <c r="E11" s="35">
        <v>44622</v>
      </c>
      <c r="F11" s="39">
        <v>1000</v>
      </c>
      <c r="G11" s="35">
        <v>44645</v>
      </c>
      <c r="H11" s="39">
        <v>1000</v>
      </c>
      <c r="I11" s="39">
        <f t="shared" si="1"/>
        <v>0</v>
      </c>
      <c r="J11" s="34" t="s">
        <v>10</v>
      </c>
    </row>
    <row r="12" spans="1:11" s="40" customFormat="1" ht="24">
      <c r="A12" s="31" t="s">
        <v>19</v>
      </c>
      <c r="B12" s="32" t="s">
        <v>155</v>
      </c>
      <c r="C12" s="33" t="s">
        <v>42</v>
      </c>
      <c r="D12" s="34" t="s">
        <v>43</v>
      </c>
      <c r="E12" s="35">
        <v>44652</v>
      </c>
      <c r="F12" s="39">
        <v>600</v>
      </c>
      <c r="G12" s="35">
        <v>44673</v>
      </c>
      <c r="H12" s="39">
        <v>600</v>
      </c>
      <c r="I12" s="39">
        <f t="shared" si="1"/>
        <v>0</v>
      </c>
      <c r="J12" s="34" t="s">
        <v>10</v>
      </c>
    </row>
    <row r="13" spans="1:11" s="40" customFormat="1" ht="28.5" customHeight="1">
      <c r="A13" s="31" t="s">
        <v>44</v>
      </c>
      <c r="B13" s="32" t="s">
        <v>156</v>
      </c>
      <c r="C13" s="33" t="s">
        <v>46</v>
      </c>
      <c r="D13" s="34" t="s">
        <v>45</v>
      </c>
      <c r="E13" s="35">
        <v>44652</v>
      </c>
      <c r="F13" s="39">
        <v>1600</v>
      </c>
      <c r="G13" s="35">
        <v>44675</v>
      </c>
      <c r="H13" s="39">
        <v>1600</v>
      </c>
      <c r="I13" s="39">
        <f t="shared" si="1"/>
        <v>0</v>
      </c>
      <c r="J13" s="34" t="s">
        <v>10</v>
      </c>
    </row>
    <row r="14" spans="1:11" s="40" customFormat="1" ht="12">
      <c r="A14" s="31" t="s">
        <v>16</v>
      </c>
      <c r="B14" s="31" t="s">
        <v>157</v>
      </c>
      <c r="C14" s="33" t="s">
        <v>47</v>
      </c>
      <c r="D14" s="34" t="s">
        <v>48</v>
      </c>
      <c r="E14" s="35">
        <v>44652</v>
      </c>
      <c r="F14" s="39">
        <v>2360</v>
      </c>
      <c r="G14" s="35">
        <v>44682</v>
      </c>
      <c r="H14" s="39">
        <v>2360</v>
      </c>
      <c r="I14" s="39">
        <f t="shared" si="1"/>
        <v>0</v>
      </c>
      <c r="J14" s="34" t="s">
        <v>10</v>
      </c>
    </row>
    <row r="15" spans="1:11" s="40" customFormat="1" ht="24.75" customHeight="1">
      <c r="A15" s="31" t="s">
        <v>17</v>
      </c>
      <c r="B15" s="32" t="s">
        <v>157</v>
      </c>
      <c r="C15" s="33" t="s">
        <v>33</v>
      </c>
      <c r="D15" s="34" t="s">
        <v>49</v>
      </c>
      <c r="E15" s="35">
        <v>44671</v>
      </c>
      <c r="F15" s="39">
        <v>8260</v>
      </c>
      <c r="G15" s="35">
        <v>44701</v>
      </c>
      <c r="H15" s="39">
        <v>8260</v>
      </c>
      <c r="I15" s="39">
        <f t="shared" si="1"/>
        <v>0</v>
      </c>
      <c r="J15" s="34" t="s">
        <v>10</v>
      </c>
    </row>
    <row r="16" spans="1:11" s="40" customFormat="1" ht="24">
      <c r="A16" s="31" t="s">
        <v>11</v>
      </c>
      <c r="B16" s="31" t="s">
        <v>158</v>
      </c>
      <c r="C16" s="33" t="s">
        <v>51</v>
      </c>
      <c r="D16" s="34" t="s">
        <v>50</v>
      </c>
      <c r="E16" s="35">
        <v>44638</v>
      </c>
      <c r="F16" s="39">
        <v>49477.4</v>
      </c>
      <c r="G16" s="35">
        <v>44698</v>
      </c>
      <c r="H16" s="39">
        <v>49477.4</v>
      </c>
      <c r="I16" s="39">
        <f t="shared" ref="I16:I35" si="2">+H16-F16</f>
        <v>0</v>
      </c>
      <c r="J16" s="34" t="s">
        <v>10</v>
      </c>
    </row>
    <row r="17" spans="1:10" s="40" customFormat="1" ht="24">
      <c r="A17" s="31" t="s">
        <v>11</v>
      </c>
      <c r="B17" s="31" t="s">
        <v>158</v>
      </c>
      <c r="C17" s="33" t="s">
        <v>52</v>
      </c>
      <c r="D17" s="34" t="s">
        <v>53</v>
      </c>
      <c r="E17" s="35">
        <v>44643</v>
      </c>
      <c r="F17" s="39">
        <v>6608</v>
      </c>
      <c r="G17" s="35">
        <v>44703</v>
      </c>
      <c r="H17" s="39">
        <v>6608</v>
      </c>
      <c r="I17" s="39">
        <f t="shared" si="2"/>
        <v>0</v>
      </c>
      <c r="J17" s="34" t="s">
        <v>10</v>
      </c>
    </row>
    <row r="18" spans="1:10" s="40" customFormat="1" ht="24">
      <c r="A18" s="31" t="s">
        <v>11</v>
      </c>
      <c r="B18" s="31" t="s">
        <v>158</v>
      </c>
      <c r="C18" s="33" t="s">
        <v>54</v>
      </c>
      <c r="D18" s="34" t="s">
        <v>55</v>
      </c>
      <c r="E18" s="35">
        <v>44652</v>
      </c>
      <c r="F18" s="39">
        <v>70741</v>
      </c>
      <c r="G18" s="35">
        <v>44712</v>
      </c>
      <c r="H18" s="39">
        <v>70741</v>
      </c>
      <c r="I18" s="39">
        <f t="shared" si="2"/>
        <v>0</v>
      </c>
      <c r="J18" s="34" t="s">
        <v>10</v>
      </c>
    </row>
    <row r="19" spans="1:10" s="40" customFormat="1" ht="24">
      <c r="A19" s="31" t="s">
        <v>11</v>
      </c>
      <c r="B19" s="31" t="s">
        <v>158</v>
      </c>
      <c r="C19" s="33" t="s">
        <v>56</v>
      </c>
      <c r="D19" s="34" t="s">
        <v>57</v>
      </c>
      <c r="E19" s="35">
        <v>44652</v>
      </c>
      <c r="F19" s="39">
        <v>30446.79</v>
      </c>
      <c r="G19" s="35">
        <v>44712</v>
      </c>
      <c r="H19" s="39">
        <v>30446.79</v>
      </c>
      <c r="I19" s="39">
        <f t="shared" si="2"/>
        <v>0</v>
      </c>
      <c r="J19" s="34" t="s">
        <v>10</v>
      </c>
    </row>
    <row r="20" spans="1:10" s="40" customFormat="1" ht="24">
      <c r="A20" s="31" t="s">
        <v>11</v>
      </c>
      <c r="B20" s="31" t="s">
        <v>159</v>
      </c>
      <c r="C20" s="33" t="s">
        <v>58</v>
      </c>
      <c r="D20" s="34" t="s">
        <v>59</v>
      </c>
      <c r="E20" s="35">
        <v>44652</v>
      </c>
      <c r="F20" s="39">
        <v>36792.400000000001</v>
      </c>
      <c r="G20" s="35">
        <v>44712</v>
      </c>
      <c r="H20" s="39">
        <v>36792.400000000001</v>
      </c>
      <c r="I20" s="39">
        <f t="shared" si="2"/>
        <v>0</v>
      </c>
      <c r="J20" s="34" t="s">
        <v>10</v>
      </c>
    </row>
    <row r="21" spans="1:10" s="40" customFormat="1" ht="24">
      <c r="A21" s="31" t="s">
        <v>11</v>
      </c>
      <c r="B21" s="31" t="s">
        <v>158</v>
      </c>
      <c r="C21" s="33" t="s">
        <v>60</v>
      </c>
      <c r="D21" s="34" t="s">
        <v>61</v>
      </c>
      <c r="E21" s="35">
        <v>44652</v>
      </c>
      <c r="F21" s="39">
        <v>133552.4</v>
      </c>
      <c r="G21" s="35">
        <v>44712</v>
      </c>
      <c r="H21" s="39">
        <v>133552.4</v>
      </c>
      <c r="I21" s="39">
        <f t="shared" si="2"/>
        <v>0</v>
      </c>
      <c r="J21" s="34" t="s">
        <v>10</v>
      </c>
    </row>
    <row r="22" spans="1:10" s="40" customFormat="1" ht="24">
      <c r="A22" s="31" t="s">
        <v>11</v>
      </c>
      <c r="B22" s="31" t="s">
        <v>158</v>
      </c>
      <c r="C22" s="33" t="s">
        <v>62</v>
      </c>
      <c r="D22" s="34" t="s">
        <v>63</v>
      </c>
      <c r="E22" s="35">
        <v>44656</v>
      </c>
      <c r="F22" s="39">
        <v>18561.400000000001</v>
      </c>
      <c r="G22" s="35">
        <v>44716</v>
      </c>
      <c r="H22" s="39">
        <v>18561.400000000001</v>
      </c>
      <c r="I22" s="39">
        <f t="shared" si="2"/>
        <v>0</v>
      </c>
      <c r="J22" s="34" t="s">
        <v>10</v>
      </c>
    </row>
    <row r="23" spans="1:10" s="40" customFormat="1" ht="24">
      <c r="A23" s="31" t="s">
        <v>11</v>
      </c>
      <c r="B23" s="31" t="s">
        <v>158</v>
      </c>
      <c r="C23" s="33" t="s">
        <v>64</v>
      </c>
      <c r="D23" s="34" t="s">
        <v>65</v>
      </c>
      <c r="E23" s="35">
        <v>44655</v>
      </c>
      <c r="F23" s="39">
        <v>9605.2000000000007</v>
      </c>
      <c r="G23" s="35">
        <v>44715</v>
      </c>
      <c r="H23" s="39">
        <v>9605.2000000000007</v>
      </c>
      <c r="I23" s="39">
        <f t="shared" si="2"/>
        <v>0</v>
      </c>
      <c r="J23" s="34" t="s">
        <v>10</v>
      </c>
    </row>
    <row r="24" spans="1:10" s="40" customFormat="1" ht="24">
      <c r="A24" s="32" t="s">
        <v>15</v>
      </c>
      <c r="B24" s="32" t="s">
        <v>160</v>
      </c>
      <c r="C24" s="33" t="s">
        <v>66</v>
      </c>
      <c r="D24" s="34" t="s">
        <v>67</v>
      </c>
      <c r="E24" s="35">
        <v>44663</v>
      </c>
      <c r="F24" s="39">
        <v>53784.4</v>
      </c>
      <c r="G24" s="35">
        <v>44693</v>
      </c>
      <c r="H24" s="39">
        <v>53784.4</v>
      </c>
      <c r="I24" s="39">
        <f t="shared" si="2"/>
        <v>0</v>
      </c>
      <c r="J24" s="34" t="s">
        <v>10</v>
      </c>
    </row>
    <row r="25" spans="1:10" s="40" customFormat="1" ht="24">
      <c r="A25" s="31" t="s">
        <v>68</v>
      </c>
      <c r="B25" s="31" t="s">
        <v>161</v>
      </c>
      <c r="C25" s="33" t="s">
        <v>69</v>
      </c>
      <c r="D25" s="34" t="s">
        <v>70</v>
      </c>
      <c r="E25" s="35">
        <v>44652</v>
      </c>
      <c r="F25" s="39">
        <v>72443.03</v>
      </c>
      <c r="G25" s="35">
        <v>44682</v>
      </c>
      <c r="H25" s="39">
        <v>72443.03</v>
      </c>
      <c r="I25" s="39">
        <f t="shared" si="2"/>
        <v>0</v>
      </c>
      <c r="J25" s="34" t="s">
        <v>10</v>
      </c>
    </row>
    <row r="26" spans="1:10" s="40" customFormat="1" ht="24">
      <c r="A26" s="32" t="s">
        <v>18</v>
      </c>
      <c r="B26" s="32" t="s">
        <v>162</v>
      </c>
      <c r="C26" s="33" t="s">
        <v>72</v>
      </c>
      <c r="D26" s="34" t="s">
        <v>71</v>
      </c>
      <c r="E26" s="35">
        <v>44637</v>
      </c>
      <c r="F26" s="39">
        <v>33082.25</v>
      </c>
      <c r="G26" s="35">
        <v>44698</v>
      </c>
      <c r="H26" s="39">
        <v>33082.25</v>
      </c>
      <c r="I26" s="39">
        <f t="shared" si="2"/>
        <v>0</v>
      </c>
      <c r="J26" s="34" t="s">
        <v>10</v>
      </c>
    </row>
    <row r="27" spans="1:10" s="40" customFormat="1" ht="24">
      <c r="A27" s="32" t="s">
        <v>18</v>
      </c>
      <c r="B27" s="32" t="s">
        <v>163</v>
      </c>
      <c r="C27" s="33" t="s">
        <v>73</v>
      </c>
      <c r="D27" s="34" t="s">
        <v>74</v>
      </c>
      <c r="E27" s="35">
        <v>44655</v>
      </c>
      <c r="F27" s="39">
        <v>32073.4</v>
      </c>
      <c r="G27" s="35">
        <v>44685</v>
      </c>
      <c r="H27" s="39">
        <v>32073.4</v>
      </c>
      <c r="I27" s="39">
        <f t="shared" si="2"/>
        <v>0</v>
      </c>
      <c r="J27" s="34" t="s">
        <v>10</v>
      </c>
    </row>
    <row r="28" spans="1:10" s="40" customFormat="1" ht="30.75" customHeight="1">
      <c r="A28" s="31" t="s">
        <v>14</v>
      </c>
      <c r="B28" s="32" t="s">
        <v>164</v>
      </c>
      <c r="C28" s="33" t="s">
        <v>126</v>
      </c>
      <c r="D28" s="34" t="s">
        <v>127</v>
      </c>
      <c r="E28" s="35">
        <v>44650</v>
      </c>
      <c r="F28" s="39">
        <v>87618.54</v>
      </c>
      <c r="G28" s="35">
        <v>44680</v>
      </c>
      <c r="H28" s="39">
        <v>87618.54</v>
      </c>
      <c r="I28" s="39">
        <f t="shared" si="2"/>
        <v>0</v>
      </c>
      <c r="J28" s="34" t="s">
        <v>10</v>
      </c>
    </row>
    <row r="29" spans="1:10" s="40" customFormat="1" ht="36.75" customHeight="1">
      <c r="A29" s="31" t="s">
        <v>13</v>
      </c>
      <c r="B29" s="32" t="s">
        <v>166</v>
      </c>
      <c r="C29" s="33" t="s">
        <v>128</v>
      </c>
      <c r="D29" s="34" t="s">
        <v>129</v>
      </c>
      <c r="E29" s="35">
        <v>44648</v>
      </c>
      <c r="F29" s="39">
        <v>100041.58</v>
      </c>
      <c r="G29" s="35">
        <v>44678</v>
      </c>
      <c r="H29" s="39">
        <v>100041.58</v>
      </c>
      <c r="I29" s="39">
        <f t="shared" si="2"/>
        <v>0</v>
      </c>
      <c r="J29" s="34" t="s">
        <v>10</v>
      </c>
    </row>
    <row r="30" spans="1:10" s="40" customFormat="1" ht="36.75" customHeight="1">
      <c r="A30" s="31" t="s">
        <v>13</v>
      </c>
      <c r="B30" s="32" t="s">
        <v>166</v>
      </c>
      <c r="C30" s="33" t="s">
        <v>130</v>
      </c>
      <c r="D30" s="34" t="s">
        <v>131</v>
      </c>
      <c r="E30" s="35">
        <v>44648</v>
      </c>
      <c r="F30" s="39">
        <v>82811.22</v>
      </c>
      <c r="G30" s="35">
        <v>44678</v>
      </c>
      <c r="H30" s="39">
        <v>82811.22</v>
      </c>
      <c r="I30" s="39">
        <f t="shared" si="2"/>
        <v>0</v>
      </c>
      <c r="J30" s="34" t="s">
        <v>10</v>
      </c>
    </row>
    <row r="31" spans="1:10" s="40" customFormat="1" ht="36.75" customHeight="1">
      <c r="A31" s="31" t="s">
        <v>13</v>
      </c>
      <c r="B31" s="32" t="s">
        <v>166</v>
      </c>
      <c r="C31" s="33" t="s">
        <v>132</v>
      </c>
      <c r="D31" s="34" t="s">
        <v>133</v>
      </c>
      <c r="E31" s="35">
        <v>44648</v>
      </c>
      <c r="F31" s="39">
        <v>108832.58</v>
      </c>
      <c r="G31" s="35">
        <v>44678</v>
      </c>
      <c r="H31" s="39">
        <v>108832.58</v>
      </c>
      <c r="I31" s="39">
        <f t="shared" si="2"/>
        <v>0</v>
      </c>
      <c r="J31" s="34" t="s">
        <v>10</v>
      </c>
    </row>
    <row r="32" spans="1:10" s="40" customFormat="1" ht="36.75" customHeight="1">
      <c r="A32" s="31" t="s">
        <v>13</v>
      </c>
      <c r="B32" s="32" t="s">
        <v>166</v>
      </c>
      <c r="C32" s="33" t="s">
        <v>134</v>
      </c>
      <c r="D32" s="34" t="s">
        <v>135</v>
      </c>
      <c r="E32" s="35">
        <v>44657</v>
      </c>
      <c r="F32" s="39">
        <v>106195.28</v>
      </c>
      <c r="G32" s="35">
        <v>44687</v>
      </c>
      <c r="H32" s="39">
        <v>106195.28</v>
      </c>
      <c r="I32" s="39">
        <f t="shared" si="2"/>
        <v>0</v>
      </c>
      <c r="J32" s="34" t="s">
        <v>10</v>
      </c>
    </row>
    <row r="33" spans="1:10" s="40" customFormat="1" ht="36.75" customHeight="1">
      <c r="A33" s="31" t="s">
        <v>13</v>
      </c>
      <c r="B33" s="32" t="s">
        <v>166</v>
      </c>
      <c r="C33" s="33" t="s">
        <v>136</v>
      </c>
      <c r="D33" s="34" t="s">
        <v>137</v>
      </c>
      <c r="E33" s="35">
        <v>44671</v>
      </c>
      <c r="F33" s="39">
        <v>69448.899999999994</v>
      </c>
      <c r="G33" s="35">
        <v>44701</v>
      </c>
      <c r="H33" s="39">
        <v>69448.899999999994</v>
      </c>
      <c r="I33" s="39">
        <f t="shared" si="2"/>
        <v>0</v>
      </c>
      <c r="J33" s="34" t="s">
        <v>10</v>
      </c>
    </row>
    <row r="34" spans="1:10" s="40" customFormat="1" ht="24">
      <c r="A34" s="32" t="s">
        <v>138</v>
      </c>
      <c r="B34" s="32" t="s">
        <v>167</v>
      </c>
      <c r="C34" s="41" t="s">
        <v>139</v>
      </c>
      <c r="D34" s="42" t="s">
        <v>140</v>
      </c>
      <c r="E34" s="43">
        <v>44650</v>
      </c>
      <c r="F34" s="39">
        <v>23808.86</v>
      </c>
      <c r="G34" s="35">
        <v>44681</v>
      </c>
      <c r="H34" s="39">
        <v>23808.86</v>
      </c>
      <c r="I34" s="39">
        <f t="shared" si="2"/>
        <v>0</v>
      </c>
      <c r="J34" s="34" t="s">
        <v>10</v>
      </c>
    </row>
    <row r="35" spans="1:10" s="40" customFormat="1" ht="24">
      <c r="A35" s="32" t="s">
        <v>141</v>
      </c>
      <c r="B35" s="32" t="s">
        <v>142</v>
      </c>
      <c r="C35" s="41" t="s">
        <v>143</v>
      </c>
      <c r="D35" s="42" t="s">
        <v>144</v>
      </c>
      <c r="E35" s="43">
        <v>44651</v>
      </c>
      <c r="F35" s="39">
        <v>26839.09</v>
      </c>
      <c r="G35" s="35">
        <v>44681</v>
      </c>
      <c r="H35" s="39">
        <v>26839.09</v>
      </c>
      <c r="I35" s="39">
        <f t="shared" si="2"/>
        <v>0</v>
      </c>
      <c r="J35" s="34" t="s">
        <v>10</v>
      </c>
    </row>
    <row r="36" spans="1:10" s="45" customFormat="1" ht="12">
      <c r="A36" s="52" t="s">
        <v>165</v>
      </c>
      <c r="B36" s="53" t="s">
        <v>103</v>
      </c>
      <c r="C36" s="41" t="s">
        <v>101</v>
      </c>
      <c r="D36" s="42" t="s">
        <v>102</v>
      </c>
      <c r="E36" s="43">
        <v>44648</v>
      </c>
      <c r="F36" s="44">
        <v>368762.16</v>
      </c>
      <c r="G36" s="43">
        <v>44678</v>
      </c>
      <c r="H36" s="44">
        <v>368762.16</v>
      </c>
      <c r="I36" s="44">
        <f t="shared" ref="I36:I39" si="3">+H36-F36</f>
        <v>0</v>
      </c>
      <c r="J36" s="42" t="s">
        <v>10</v>
      </c>
    </row>
    <row r="37" spans="1:10" s="40" customFormat="1" ht="12">
      <c r="A37" s="52" t="s">
        <v>165</v>
      </c>
      <c r="B37" s="32" t="s">
        <v>98</v>
      </c>
      <c r="C37" s="41" t="s">
        <v>99</v>
      </c>
      <c r="D37" s="42" t="s">
        <v>100</v>
      </c>
      <c r="E37" s="43">
        <v>44648</v>
      </c>
      <c r="F37" s="39">
        <v>12760.94</v>
      </c>
      <c r="G37" s="35">
        <v>44678</v>
      </c>
      <c r="H37" s="39">
        <v>12760.94</v>
      </c>
      <c r="I37" s="39">
        <f t="shared" si="3"/>
        <v>0</v>
      </c>
      <c r="J37" s="34" t="s">
        <v>10</v>
      </c>
    </row>
    <row r="38" spans="1:10" s="40" customFormat="1" ht="12">
      <c r="A38" s="52" t="s">
        <v>165</v>
      </c>
      <c r="B38" s="32" t="s">
        <v>98</v>
      </c>
      <c r="C38" s="41" t="s">
        <v>104</v>
      </c>
      <c r="D38" s="42" t="s">
        <v>105</v>
      </c>
      <c r="E38" s="43">
        <v>44648</v>
      </c>
      <c r="F38" s="39">
        <v>729331.7</v>
      </c>
      <c r="G38" s="35">
        <v>44678</v>
      </c>
      <c r="H38" s="39">
        <v>729331.7</v>
      </c>
      <c r="I38" s="39">
        <f t="shared" si="3"/>
        <v>0</v>
      </c>
      <c r="J38" s="34" t="s">
        <v>10</v>
      </c>
    </row>
    <row r="39" spans="1:10" s="40" customFormat="1" ht="12">
      <c r="A39" s="52" t="s">
        <v>165</v>
      </c>
      <c r="B39" s="32" t="s">
        <v>95</v>
      </c>
      <c r="C39" s="41" t="s">
        <v>96</v>
      </c>
      <c r="D39" s="42" t="s">
        <v>97</v>
      </c>
      <c r="E39" s="43">
        <v>44648</v>
      </c>
      <c r="F39" s="39">
        <v>88057.16</v>
      </c>
      <c r="G39" s="35">
        <v>44678</v>
      </c>
      <c r="H39" s="39">
        <v>88057.16</v>
      </c>
      <c r="I39" s="39">
        <f t="shared" si="3"/>
        <v>0</v>
      </c>
      <c r="J39" s="34" t="s">
        <v>10</v>
      </c>
    </row>
    <row r="40" spans="1:10" s="40" customFormat="1" ht="12">
      <c r="A40" s="54" t="s">
        <v>92</v>
      </c>
      <c r="B40" s="32" t="s">
        <v>76</v>
      </c>
      <c r="C40" s="41" t="s">
        <v>93</v>
      </c>
      <c r="D40" s="42" t="s">
        <v>94</v>
      </c>
      <c r="E40" s="43">
        <v>44646</v>
      </c>
      <c r="F40" s="39">
        <v>25378.41</v>
      </c>
      <c r="G40" s="35">
        <v>44666</v>
      </c>
      <c r="H40" s="39">
        <v>25378.41</v>
      </c>
      <c r="I40" s="39">
        <f t="shared" ref="I40" si="4">+H40-F40</f>
        <v>0</v>
      </c>
      <c r="J40" s="34" t="s">
        <v>10</v>
      </c>
    </row>
    <row r="41" spans="1:10" s="40" customFormat="1" ht="12">
      <c r="A41" s="54" t="s">
        <v>75</v>
      </c>
      <c r="B41" s="32" t="s">
        <v>76</v>
      </c>
      <c r="C41" s="41" t="s">
        <v>77</v>
      </c>
      <c r="D41" s="42" t="s">
        <v>78</v>
      </c>
      <c r="E41" s="43">
        <v>44656</v>
      </c>
      <c r="F41" s="39">
        <v>21476</v>
      </c>
      <c r="G41" s="35">
        <v>44677</v>
      </c>
      <c r="H41" s="39">
        <v>21476</v>
      </c>
      <c r="I41" s="39">
        <f t="shared" ref="I41" si="5">+H41-F41</f>
        <v>0</v>
      </c>
      <c r="J41" s="34" t="s">
        <v>10</v>
      </c>
    </row>
    <row r="42" spans="1:10" s="40" customFormat="1" ht="12">
      <c r="A42" s="54" t="s">
        <v>75</v>
      </c>
      <c r="B42" s="32" t="s">
        <v>76</v>
      </c>
      <c r="C42" s="41" t="s">
        <v>145</v>
      </c>
      <c r="D42" s="42" t="s">
        <v>146</v>
      </c>
      <c r="E42" s="43">
        <v>44648</v>
      </c>
      <c r="F42" s="39">
        <v>107424.02</v>
      </c>
      <c r="G42" s="35">
        <v>44679</v>
      </c>
      <c r="H42" s="39">
        <v>107424.02</v>
      </c>
      <c r="I42" s="39">
        <f t="shared" ref="I42:I43" si="6">+H42-F42</f>
        <v>0</v>
      </c>
      <c r="J42" s="34" t="s">
        <v>10</v>
      </c>
    </row>
    <row r="43" spans="1:10" s="40" customFormat="1" ht="12">
      <c r="A43" s="54" t="s">
        <v>75</v>
      </c>
      <c r="B43" s="32" t="s">
        <v>76</v>
      </c>
      <c r="C43" s="41" t="s">
        <v>147</v>
      </c>
      <c r="D43" s="42" t="s">
        <v>148</v>
      </c>
      <c r="E43" s="43">
        <v>44656</v>
      </c>
      <c r="F43" s="39">
        <v>4687.8</v>
      </c>
      <c r="G43" s="35">
        <v>44686</v>
      </c>
      <c r="H43" s="39">
        <v>4687.8</v>
      </c>
      <c r="I43" s="39">
        <f t="shared" si="6"/>
        <v>0</v>
      </c>
      <c r="J43" s="34" t="s">
        <v>10</v>
      </c>
    </row>
    <row r="44" spans="1:10" s="40" customFormat="1" ht="12">
      <c r="A44" s="54" t="s">
        <v>79</v>
      </c>
      <c r="B44" s="32" t="s">
        <v>80</v>
      </c>
      <c r="C44" s="41" t="s">
        <v>81</v>
      </c>
      <c r="D44" s="42" t="s">
        <v>82</v>
      </c>
      <c r="E44" s="43">
        <v>44638</v>
      </c>
      <c r="F44" s="39">
        <v>16896.63</v>
      </c>
      <c r="G44" s="35">
        <v>44669</v>
      </c>
      <c r="H44" s="39">
        <v>16896.63</v>
      </c>
      <c r="I44" s="39">
        <f t="shared" ref="I44" si="7">+H44-F44</f>
        <v>0</v>
      </c>
      <c r="J44" s="34" t="s">
        <v>10</v>
      </c>
    </row>
    <row r="45" spans="1:10" s="40" customFormat="1" ht="12">
      <c r="A45" s="54" t="s">
        <v>79</v>
      </c>
      <c r="B45" s="32" t="s">
        <v>80</v>
      </c>
      <c r="C45" s="41" t="s">
        <v>85</v>
      </c>
      <c r="D45" s="42" t="s">
        <v>83</v>
      </c>
      <c r="E45" s="43">
        <v>44642</v>
      </c>
      <c r="F45" s="39">
        <v>15464.11</v>
      </c>
      <c r="G45" s="35">
        <v>44642</v>
      </c>
      <c r="H45" s="39">
        <v>15464.11</v>
      </c>
      <c r="I45" s="39">
        <f t="shared" ref="I45" si="8">+H45-F45</f>
        <v>0</v>
      </c>
      <c r="J45" s="34" t="s">
        <v>10</v>
      </c>
    </row>
    <row r="46" spans="1:10" s="40" customFormat="1" ht="12">
      <c r="A46" s="54" t="s">
        <v>84</v>
      </c>
      <c r="B46" s="32" t="s">
        <v>80</v>
      </c>
      <c r="C46" s="41" t="s">
        <v>86</v>
      </c>
      <c r="D46" s="42" t="s">
        <v>91</v>
      </c>
      <c r="E46" s="43">
        <v>44651</v>
      </c>
      <c r="F46" s="39">
        <v>23726.18</v>
      </c>
      <c r="G46" s="35">
        <v>44681</v>
      </c>
      <c r="H46" s="39">
        <v>23726.18</v>
      </c>
      <c r="I46" s="39">
        <f t="shared" ref="I46:I47" si="9">+H46-F46</f>
        <v>0</v>
      </c>
      <c r="J46" s="34" t="s">
        <v>10</v>
      </c>
    </row>
    <row r="47" spans="1:10" s="40" customFormat="1" ht="12">
      <c r="A47" s="54" t="s">
        <v>84</v>
      </c>
      <c r="B47" s="32" t="s">
        <v>80</v>
      </c>
      <c r="C47" s="41" t="s">
        <v>88</v>
      </c>
      <c r="D47" s="42" t="s">
        <v>90</v>
      </c>
      <c r="E47" s="43">
        <v>44651</v>
      </c>
      <c r="F47" s="39">
        <v>428628.55</v>
      </c>
      <c r="G47" s="35">
        <v>44681</v>
      </c>
      <c r="H47" s="39">
        <v>428628.55</v>
      </c>
      <c r="I47" s="39">
        <f t="shared" si="9"/>
        <v>0</v>
      </c>
      <c r="J47" s="34" t="s">
        <v>10</v>
      </c>
    </row>
    <row r="48" spans="1:10" s="40" customFormat="1" ht="12">
      <c r="A48" s="54" t="s">
        <v>84</v>
      </c>
      <c r="B48" s="32" t="s">
        <v>80</v>
      </c>
      <c r="C48" s="41" t="s">
        <v>87</v>
      </c>
      <c r="D48" s="42" t="s">
        <v>89</v>
      </c>
      <c r="E48" s="43">
        <v>44651</v>
      </c>
      <c r="F48" s="39">
        <v>11042.93</v>
      </c>
      <c r="G48" s="35">
        <v>44681</v>
      </c>
      <c r="H48" s="39">
        <v>11042.93</v>
      </c>
      <c r="I48" s="39">
        <f t="shared" ref="I48" si="10">+H48-F48</f>
        <v>0</v>
      </c>
      <c r="J48" s="34" t="s">
        <v>10</v>
      </c>
    </row>
    <row r="49" spans="1:14" s="51" customFormat="1" ht="12">
      <c r="A49" s="54" t="s">
        <v>106</v>
      </c>
      <c r="B49" s="32" t="s">
        <v>80</v>
      </c>
      <c r="C49" s="46" t="s">
        <v>107</v>
      </c>
      <c r="D49" s="47" t="s">
        <v>113</v>
      </c>
      <c r="E49" s="48">
        <v>44655</v>
      </c>
      <c r="F49" s="49">
        <v>18447.3</v>
      </c>
      <c r="G49" s="50">
        <v>44685</v>
      </c>
      <c r="H49" s="49">
        <v>18447.3</v>
      </c>
      <c r="I49" s="39">
        <f t="shared" ref="I49:I52" si="11">+H49-F49</f>
        <v>0</v>
      </c>
      <c r="J49" s="34" t="s">
        <v>10</v>
      </c>
    </row>
    <row r="50" spans="1:14" s="51" customFormat="1" ht="12">
      <c r="A50" s="54" t="s">
        <v>106</v>
      </c>
      <c r="B50" s="32" t="s">
        <v>80</v>
      </c>
      <c r="C50" s="46" t="s">
        <v>108</v>
      </c>
      <c r="D50" s="47" t="s">
        <v>111</v>
      </c>
      <c r="E50" s="48">
        <v>44655</v>
      </c>
      <c r="F50" s="49">
        <v>127.18</v>
      </c>
      <c r="G50" s="50">
        <v>44685</v>
      </c>
      <c r="H50" s="49">
        <v>127.18</v>
      </c>
      <c r="I50" s="39">
        <f t="shared" si="11"/>
        <v>0</v>
      </c>
      <c r="J50" s="34" t="s">
        <v>10</v>
      </c>
    </row>
    <row r="51" spans="1:14" s="51" customFormat="1" ht="12">
      <c r="A51" s="54" t="s">
        <v>106</v>
      </c>
      <c r="B51" s="32" t="s">
        <v>80</v>
      </c>
      <c r="C51" s="46" t="s">
        <v>109</v>
      </c>
      <c r="D51" s="47" t="s">
        <v>114</v>
      </c>
      <c r="E51" s="48">
        <v>44655</v>
      </c>
      <c r="F51" s="49">
        <v>10897.8</v>
      </c>
      <c r="G51" s="50">
        <v>44685</v>
      </c>
      <c r="H51" s="49">
        <v>10897.8</v>
      </c>
      <c r="I51" s="39">
        <f t="shared" si="11"/>
        <v>0</v>
      </c>
      <c r="J51" s="34" t="s">
        <v>10</v>
      </c>
    </row>
    <row r="52" spans="1:14" s="51" customFormat="1" ht="12">
      <c r="A52" s="54" t="s">
        <v>106</v>
      </c>
      <c r="B52" s="32" t="s">
        <v>80</v>
      </c>
      <c r="C52" s="46" t="s">
        <v>110</v>
      </c>
      <c r="D52" s="47" t="s">
        <v>112</v>
      </c>
      <c r="E52" s="48">
        <v>44655</v>
      </c>
      <c r="F52" s="49">
        <v>5504.38</v>
      </c>
      <c r="G52" s="50">
        <v>44685</v>
      </c>
      <c r="H52" s="49">
        <v>5504.38</v>
      </c>
      <c r="I52" s="39">
        <f t="shared" si="11"/>
        <v>0</v>
      </c>
      <c r="J52" s="34" t="s">
        <v>10</v>
      </c>
    </row>
    <row r="53" spans="1:14" s="51" customFormat="1" ht="12">
      <c r="A53" s="54" t="s">
        <v>118</v>
      </c>
      <c r="B53" s="32" t="s">
        <v>115</v>
      </c>
      <c r="C53" s="46" t="s">
        <v>116</v>
      </c>
      <c r="D53" s="47" t="s">
        <v>117</v>
      </c>
      <c r="E53" s="48">
        <v>44652</v>
      </c>
      <c r="F53" s="49">
        <v>27478.95</v>
      </c>
      <c r="G53" s="50">
        <v>44682</v>
      </c>
      <c r="H53" s="49">
        <v>27478.95</v>
      </c>
      <c r="I53" s="39">
        <f t="shared" ref="I53:I55" si="12">+H53-F53</f>
        <v>0</v>
      </c>
      <c r="J53" s="34" t="s">
        <v>10</v>
      </c>
    </row>
    <row r="54" spans="1:14" s="51" customFormat="1" ht="12">
      <c r="A54" s="54" t="s">
        <v>119</v>
      </c>
      <c r="B54" s="32" t="s">
        <v>120</v>
      </c>
      <c r="C54" s="46" t="s">
        <v>122</v>
      </c>
      <c r="D54" s="47" t="s">
        <v>121</v>
      </c>
      <c r="E54" s="48">
        <v>44652</v>
      </c>
      <c r="F54" s="49">
        <v>740059.12</v>
      </c>
      <c r="G54" s="50">
        <v>44682</v>
      </c>
      <c r="H54" s="49">
        <v>740059.12</v>
      </c>
      <c r="I54" s="39">
        <f t="shared" si="12"/>
        <v>0</v>
      </c>
      <c r="J54" s="34" t="s">
        <v>10</v>
      </c>
    </row>
    <row r="55" spans="1:14" s="51" customFormat="1" ht="22.5" customHeight="1">
      <c r="A55" s="54" t="s">
        <v>123</v>
      </c>
      <c r="B55" s="32" t="s">
        <v>120</v>
      </c>
      <c r="C55" s="46" t="s">
        <v>125</v>
      </c>
      <c r="D55" s="47" t="s">
        <v>124</v>
      </c>
      <c r="E55" s="48">
        <v>44652</v>
      </c>
      <c r="F55" s="49">
        <v>287606.96000000002</v>
      </c>
      <c r="G55" s="50">
        <v>44682</v>
      </c>
      <c r="H55" s="49">
        <v>287606.96000000002</v>
      </c>
      <c r="I55" s="39">
        <f t="shared" si="12"/>
        <v>0</v>
      </c>
      <c r="J55" s="34" t="s">
        <v>10</v>
      </c>
    </row>
    <row r="56" spans="1:14" ht="5.25" hidden="1" customHeight="1">
      <c r="A56" s="29"/>
      <c r="B56" s="30"/>
      <c r="C56" s="11"/>
      <c r="D56" s="3"/>
      <c r="E56" s="12"/>
      <c r="F56" s="13"/>
      <c r="G56" s="14"/>
      <c r="H56" s="13"/>
      <c r="I56" s="13"/>
      <c r="J56" s="15"/>
    </row>
    <row r="57" spans="1:14" ht="15" hidden="1">
      <c r="A57" s="29"/>
      <c r="B57" s="30"/>
      <c r="C57" s="11"/>
      <c r="D57" s="3"/>
      <c r="E57" s="12"/>
      <c r="F57" s="13"/>
      <c r="G57" s="14"/>
      <c r="H57" s="13"/>
      <c r="I57" s="13"/>
      <c r="J57" s="15"/>
    </row>
    <row r="58" spans="1:14" ht="15" hidden="1">
      <c r="A58" s="29"/>
      <c r="B58" s="30"/>
      <c r="C58" s="11"/>
      <c r="D58" s="3"/>
      <c r="E58" s="12"/>
      <c r="F58" s="13"/>
      <c r="G58" s="14"/>
      <c r="H58" s="13"/>
      <c r="I58" s="13"/>
      <c r="J58" s="15"/>
    </row>
    <row r="59" spans="1:14">
      <c r="A59" s="9"/>
      <c r="B59" s="10"/>
      <c r="C59" s="11"/>
      <c r="D59" s="3"/>
      <c r="E59" s="12"/>
      <c r="F59" s="13"/>
      <c r="G59" s="14"/>
      <c r="H59" s="13"/>
      <c r="I59" s="13"/>
      <c r="J59" s="15"/>
    </row>
    <row r="60" spans="1:14">
      <c r="A60" s="16"/>
      <c r="B60" s="10"/>
      <c r="C60" s="11"/>
      <c r="D60" s="3"/>
      <c r="E60" s="12"/>
      <c r="F60" s="17"/>
      <c r="G60" s="12"/>
      <c r="H60" s="17"/>
      <c r="I60" s="13"/>
      <c r="J60" s="15"/>
    </row>
    <row r="61" spans="1:14" s="19" customFormat="1" ht="14.25" customHeight="1">
      <c r="A61" s="18" t="s">
        <v>9</v>
      </c>
      <c r="C61" s="56" t="s">
        <v>8</v>
      </c>
      <c r="D61" s="61"/>
      <c r="E61" s="20"/>
      <c r="F61" s="56" t="s">
        <v>7</v>
      </c>
      <c r="G61" s="56"/>
      <c r="H61" s="56"/>
      <c r="I61" s="56"/>
      <c r="J61" s="56"/>
      <c r="K61" s="21"/>
      <c r="L61" s="21"/>
    </row>
    <row r="62" spans="1:14" s="8" customFormat="1" ht="32.25" customHeight="1">
      <c r="A62" s="18" t="s">
        <v>6</v>
      </c>
      <c r="C62" s="56" t="s">
        <v>5</v>
      </c>
      <c r="D62" s="59"/>
      <c r="E62" s="22"/>
      <c r="F62" s="55" t="s">
        <v>4</v>
      </c>
      <c r="G62" s="55"/>
      <c r="H62" s="55"/>
      <c r="I62" s="55"/>
      <c r="J62" s="55"/>
      <c r="K62" s="19"/>
      <c r="L62" s="19"/>
    </row>
    <row r="63" spans="1:14" s="8" customFormat="1" ht="15.75" customHeight="1">
      <c r="A63" s="18" t="s">
        <v>150</v>
      </c>
      <c r="C63" s="56" t="s">
        <v>149</v>
      </c>
      <c r="D63" s="56"/>
      <c r="E63" s="22"/>
      <c r="F63" s="56" t="s">
        <v>3</v>
      </c>
      <c r="G63" s="56"/>
      <c r="H63" s="56"/>
      <c r="I63" s="56"/>
      <c r="J63" s="56"/>
      <c r="K63" s="21"/>
      <c r="L63" s="21"/>
      <c r="M63" s="19"/>
      <c r="N63" s="19"/>
    </row>
    <row r="64" spans="1:14" s="8" customFormat="1" ht="15.75" customHeight="1">
      <c r="A64" s="23" t="s">
        <v>2</v>
      </c>
      <c r="C64" s="57" t="s">
        <v>1</v>
      </c>
      <c r="D64" s="58"/>
      <c r="E64" s="22"/>
      <c r="F64" s="57" t="s">
        <v>0</v>
      </c>
      <c r="G64" s="57"/>
      <c r="H64" s="57"/>
      <c r="I64" s="57"/>
      <c r="J64" s="57"/>
      <c r="K64" s="24"/>
      <c r="L64" s="24"/>
    </row>
    <row r="65" spans="1:2">
      <c r="A65" s="22"/>
      <c r="B65" s="25"/>
    </row>
    <row r="66" spans="1:2">
      <c r="A66" s="22"/>
      <c r="B66" s="25"/>
    </row>
  </sheetData>
  <mergeCells count="11">
    <mergeCell ref="A2:J2"/>
    <mergeCell ref="A3:J3"/>
    <mergeCell ref="A4:J4"/>
    <mergeCell ref="C61:D61"/>
    <mergeCell ref="F61:J61"/>
    <mergeCell ref="F62:J62"/>
    <mergeCell ref="C63:D63"/>
    <mergeCell ref="F63:J63"/>
    <mergeCell ref="C64:D64"/>
    <mergeCell ref="F64:J64"/>
    <mergeCell ref="C62:D62"/>
  </mergeCells>
  <pageMargins left="0.39370078740157483" right="0" top="0.35433070866141736" bottom="0.35433070866141736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cp:lastPrinted>2022-05-03T14:44:46Z</cp:lastPrinted>
  <dcterms:created xsi:type="dcterms:W3CDTF">2022-04-29T14:58:16Z</dcterms:created>
  <dcterms:modified xsi:type="dcterms:W3CDTF">2022-05-06T15:36:42Z</dcterms:modified>
</cp:coreProperties>
</file>