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028"/>
  <workbookPr/>
  <mc:AlternateContent xmlns:mc="http://schemas.openxmlformats.org/markup-compatibility/2006">
    <mc:Choice Requires="x15">
      <x15ac:absPath xmlns:x15ac="http://schemas.microsoft.com/office/spreadsheetml/2010/11/ac" url="F:\Documents\Documents\2022\Finanzas\Presupuesto\Marzo\"/>
    </mc:Choice>
  </mc:AlternateContent>
  <xr:revisionPtr revIDLastSave="0" documentId="8_{35E583C7-8A1D-4F2F-A7CA-0CEBEAF21C5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EXISTENCIA 31 MARZO 2022" sheetId="1" r:id="rId1"/>
    <sheet name="cuentas " sheetId="3" r:id="rId2"/>
  </sheets>
  <definedNames>
    <definedName name="_xlnm.Print_Titles" localSheetId="0">'EXISTENCIA 31 MARZO 2022'!$1:$17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L38" i="1" l="1"/>
  <c r="D8" i="3" l="1"/>
  <c r="L87" i="1" l="1"/>
  <c r="L19" i="1"/>
  <c r="L20" i="1"/>
  <c r="L21" i="1"/>
  <c r="L22" i="1"/>
  <c r="L23" i="1"/>
  <c r="L24" i="1"/>
  <c r="L25" i="1"/>
  <c r="L26" i="1"/>
  <c r="L27" i="1"/>
  <c r="L28" i="1"/>
  <c r="L29" i="1"/>
  <c r="L30" i="1"/>
  <c r="L31" i="1"/>
  <c r="L32" i="1"/>
  <c r="L33" i="1"/>
  <c r="L34" i="1"/>
  <c r="L35" i="1"/>
  <c r="L36" i="1"/>
  <c r="L37" i="1"/>
  <c r="L39" i="1"/>
  <c r="L40" i="1"/>
  <c r="L41" i="1"/>
  <c r="L42" i="1"/>
  <c r="L43" i="1"/>
  <c r="L44" i="1"/>
  <c r="L45" i="1"/>
  <c r="L46" i="1"/>
  <c r="L47" i="1"/>
  <c r="L48" i="1"/>
  <c r="L49" i="1"/>
  <c r="L50" i="1"/>
  <c r="L51" i="1"/>
  <c r="L52" i="1"/>
  <c r="L53" i="1"/>
  <c r="L54" i="1"/>
  <c r="L55" i="1"/>
  <c r="L56" i="1"/>
  <c r="L57" i="1"/>
  <c r="L58" i="1"/>
  <c r="L59" i="1"/>
  <c r="L60" i="1"/>
  <c r="L61" i="1"/>
  <c r="L62" i="1"/>
  <c r="L63" i="1"/>
  <c r="L64" i="1"/>
  <c r="L65" i="1"/>
  <c r="L66" i="1"/>
  <c r="L67" i="1"/>
  <c r="L68" i="1"/>
  <c r="L69" i="1"/>
  <c r="L70" i="1"/>
  <c r="L71" i="1"/>
  <c r="L72" i="1"/>
  <c r="L73" i="1"/>
  <c r="L74" i="1"/>
  <c r="L75" i="1"/>
  <c r="L76" i="1"/>
  <c r="L77" i="1"/>
  <c r="L78" i="1"/>
  <c r="L79" i="1"/>
  <c r="L80" i="1"/>
  <c r="L81" i="1"/>
  <c r="L82" i="1"/>
  <c r="L83" i="1"/>
  <c r="L84" i="1"/>
  <c r="L85" i="1"/>
  <c r="L86" i="1"/>
  <c r="L88" i="1"/>
  <c r="L89" i="1"/>
  <c r="L90" i="1"/>
  <c r="L91" i="1"/>
  <c r="L92" i="1"/>
  <c r="L93" i="1"/>
  <c r="L94" i="1"/>
  <c r="L95" i="1"/>
  <c r="L96" i="1"/>
  <c r="L97" i="1"/>
  <c r="L98" i="1"/>
  <c r="L99" i="1"/>
  <c r="L100" i="1"/>
  <c r="L101" i="1"/>
  <c r="L102" i="1"/>
  <c r="L103" i="1"/>
  <c r="L104" i="1"/>
  <c r="L105" i="1"/>
  <c r="L106" i="1"/>
  <c r="L107" i="1"/>
  <c r="L108" i="1"/>
  <c r="L109" i="1"/>
  <c r="L110" i="1"/>
  <c r="L111" i="1"/>
  <c r="L112" i="1"/>
  <c r="L113" i="1"/>
  <c r="L114" i="1"/>
  <c r="L115" i="1"/>
  <c r="L116" i="1"/>
  <c r="L117" i="1"/>
  <c r="L118" i="1"/>
  <c r="L119" i="1"/>
  <c r="L120" i="1"/>
  <c r="L121" i="1"/>
  <c r="L122" i="1"/>
  <c r="L123" i="1"/>
  <c r="L124" i="1"/>
  <c r="L125" i="1"/>
  <c r="L126" i="1"/>
  <c r="L127" i="1"/>
  <c r="L128" i="1"/>
  <c r="L129" i="1"/>
  <c r="L130" i="1"/>
  <c r="L131" i="1"/>
  <c r="L132" i="1"/>
  <c r="L133" i="1"/>
  <c r="L134" i="1"/>
  <c r="L135" i="1"/>
  <c r="L136" i="1"/>
  <c r="L137" i="1"/>
  <c r="L138" i="1"/>
  <c r="L139" i="1"/>
  <c r="L140" i="1"/>
  <c r="L141" i="1"/>
  <c r="L142" i="1"/>
  <c r="L143" i="1"/>
  <c r="L144" i="1"/>
  <c r="L145" i="1"/>
  <c r="L146" i="1"/>
  <c r="L147" i="1"/>
  <c r="L148" i="1"/>
  <c r="L149" i="1"/>
  <c r="L150" i="1"/>
  <c r="L151" i="1"/>
  <c r="L152" i="1"/>
  <c r="L153" i="1"/>
  <c r="L154" i="1"/>
  <c r="L155" i="1"/>
  <c r="L156" i="1"/>
  <c r="L157" i="1"/>
  <c r="L158" i="1"/>
  <c r="L159" i="1"/>
  <c r="L160" i="1"/>
  <c r="L161" i="1"/>
  <c r="L162" i="1"/>
  <c r="L163" i="1"/>
  <c r="L164" i="1"/>
  <c r="L165" i="1"/>
  <c r="L166" i="1"/>
  <c r="L167" i="1"/>
  <c r="L168" i="1"/>
  <c r="L169" i="1"/>
  <c r="L170" i="1"/>
  <c r="L171" i="1"/>
  <c r="L172" i="1"/>
  <c r="L173" i="1"/>
  <c r="L174" i="1"/>
  <c r="L175" i="1"/>
  <c r="L176" i="1"/>
  <c r="L177" i="1"/>
  <c r="L178" i="1"/>
  <c r="L179" i="1"/>
  <c r="L180" i="1"/>
  <c r="L181" i="1"/>
  <c r="L182" i="1"/>
  <c r="L183" i="1"/>
  <c r="L184" i="1"/>
  <c r="L185" i="1"/>
  <c r="L186" i="1"/>
  <c r="L187" i="1"/>
  <c r="L188" i="1"/>
  <c r="L189" i="1"/>
  <c r="L190" i="1"/>
  <c r="L191" i="1"/>
  <c r="L192" i="1"/>
  <c r="L193" i="1"/>
  <c r="L194" i="1"/>
  <c r="L195" i="1"/>
  <c r="L196" i="1"/>
  <c r="L197" i="1"/>
  <c r="L198" i="1"/>
  <c r="L199" i="1"/>
  <c r="L200" i="1"/>
  <c r="L201" i="1"/>
  <c r="L202" i="1"/>
  <c r="L203" i="1"/>
  <c r="L204" i="1"/>
  <c r="L205" i="1"/>
  <c r="L206" i="1"/>
  <c r="L207" i="1"/>
  <c r="L208" i="1"/>
  <c r="L209" i="1"/>
  <c r="L18" i="1"/>
  <c r="L210" i="1" l="1"/>
</calcChain>
</file>

<file path=xl/sharedStrings.xml><?xml version="1.0" encoding="utf-8"?>
<sst xmlns="http://schemas.openxmlformats.org/spreadsheetml/2006/main" count="875" uniqueCount="443">
  <si>
    <t>Fecha adquisición</t>
  </si>
  <si>
    <t>Fecha de registro</t>
  </si>
  <si>
    <t>Código de Bienes Nacionales (si aplica)</t>
  </si>
  <si>
    <t>Código Institucional</t>
  </si>
  <si>
    <t>Unidad de Medida</t>
  </si>
  <si>
    <t>Existencia</t>
  </si>
  <si>
    <t>Compra material gastable noviembre</t>
  </si>
  <si>
    <t>Salida de material gastable noviembre</t>
  </si>
  <si>
    <t>Costo Unitario en RD$</t>
  </si>
  <si>
    <t>Valor en RD$</t>
  </si>
  <si>
    <t>AM</t>
  </si>
  <si>
    <t>Ácido Muriático</t>
  </si>
  <si>
    <t>Ud./Galón</t>
  </si>
  <si>
    <t>23/07/2021</t>
  </si>
  <si>
    <t>AL</t>
  </si>
  <si>
    <t xml:space="preserve">Alcohol </t>
  </si>
  <si>
    <t>Ambientador</t>
  </si>
  <si>
    <t>Unidad</t>
  </si>
  <si>
    <t>17/03/2021</t>
  </si>
  <si>
    <t>AZ</t>
  </si>
  <si>
    <t xml:space="preserve">Azúcar </t>
  </si>
  <si>
    <t xml:space="preserve">LIBRA </t>
  </si>
  <si>
    <t>15/07/2021</t>
  </si>
  <si>
    <t>BF</t>
  </si>
  <si>
    <t>Bandas finas (Gomitas finas)</t>
  </si>
  <si>
    <t>Caja</t>
  </si>
  <si>
    <t>BG</t>
  </si>
  <si>
    <t>Bandas gruesas (Gomitas gruesas)</t>
  </si>
  <si>
    <t>BR</t>
  </si>
  <si>
    <t>Bandera  de inter</t>
  </si>
  <si>
    <t>Bandera  de exterior</t>
  </si>
  <si>
    <t>Bandera Nacionales en raso de interior</t>
  </si>
  <si>
    <t>BE</t>
  </si>
  <si>
    <t>Bandeja de escritorio (2 plazas)</t>
  </si>
  <si>
    <t>BP</t>
  </si>
  <si>
    <t>Borrador de pizarra</t>
  </si>
  <si>
    <t>CM</t>
  </si>
  <si>
    <t>Café molido</t>
  </si>
  <si>
    <t>29/06/2021</t>
  </si>
  <si>
    <t>CDB</t>
  </si>
  <si>
    <t xml:space="preserve">Camiseta DRY-FIT Blanca </t>
  </si>
  <si>
    <t>CTM</t>
  </si>
  <si>
    <t xml:space="preserve">Caja Tipo Maletín </t>
  </si>
  <si>
    <t>CE</t>
  </si>
  <si>
    <t>Caja para empaque</t>
  </si>
  <si>
    <t>CCD</t>
  </si>
  <si>
    <t>Carátula para Cd's y DVD's</t>
  </si>
  <si>
    <t>C1</t>
  </si>
  <si>
    <t>Carpeta 1"</t>
  </si>
  <si>
    <t>C11/2</t>
  </si>
  <si>
    <t>Carpeta 1" 1/2</t>
  </si>
  <si>
    <t>C1/2</t>
  </si>
  <si>
    <t>Carpeta 1/2"</t>
  </si>
  <si>
    <t>C2</t>
  </si>
  <si>
    <t>Carpeta 2"</t>
  </si>
  <si>
    <t>C3</t>
  </si>
  <si>
    <t>Carpeta 3"</t>
  </si>
  <si>
    <t>C662</t>
  </si>
  <si>
    <t>Cartucho de impresora HP 662 de color negro</t>
  </si>
  <si>
    <t>C662C</t>
  </si>
  <si>
    <t xml:space="preserve">Cartucho de impresora HP 662 de color </t>
  </si>
  <si>
    <t>CD</t>
  </si>
  <si>
    <t>CD de audio en blanco 80 min.</t>
  </si>
  <si>
    <t>CDVD</t>
  </si>
  <si>
    <t>CD DVD 4.7 Gb.</t>
  </si>
  <si>
    <t>CC</t>
  </si>
  <si>
    <t>Cera para contar (cera para dedos)</t>
  </si>
  <si>
    <t>CA2</t>
  </si>
  <si>
    <t xml:space="preserve">Cinta de 2 pulgada </t>
  </si>
  <si>
    <t>CA3/4</t>
  </si>
  <si>
    <t>Cinta de 3/4</t>
  </si>
  <si>
    <t>CTS</t>
  </si>
  <si>
    <t>Cinta de tinta para sumadora (carrete)</t>
  </si>
  <si>
    <t>C25</t>
  </si>
  <si>
    <t>Clip billetero 25 mm</t>
  </si>
  <si>
    <t>C15</t>
  </si>
  <si>
    <t>Clip billetero 15 mm</t>
  </si>
  <si>
    <t>C19</t>
  </si>
  <si>
    <t>Clip billetero 19 mm</t>
  </si>
  <si>
    <t>C51</t>
  </si>
  <si>
    <t>Clip billetero 51 mm</t>
  </si>
  <si>
    <t>C32</t>
  </si>
  <si>
    <t xml:space="preserve">Clip billetero 32 1/4 mm </t>
  </si>
  <si>
    <t>C41</t>
  </si>
  <si>
    <t>Clip Billetero 41 mm</t>
  </si>
  <si>
    <t>CG</t>
  </si>
  <si>
    <t xml:space="preserve">Clip Grande </t>
  </si>
  <si>
    <t>CP</t>
  </si>
  <si>
    <t>Clips pequeños</t>
  </si>
  <si>
    <t>CL</t>
  </si>
  <si>
    <t>Corrector líquido (Liquid paper)</t>
  </si>
  <si>
    <t>CPE</t>
  </si>
  <si>
    <t>Cobertor para encuadernar (varios diseños)</t>
  </si>
  <si>
    <t>CCE</t>
  </si>
  <si>
    <t>Cubeta con escurridor</t>
  </si>
  <si>
    <t>20/07/2021</t>
  </si>
  <si>
    <t>DL</t>
  </si>
  <si>
    <t>Desgrasante líquido</t>
  </si>
  <si>
    <t>DC</t>
  </si>
  <si>
    <t>Desinfectante cloro</t>
  </si>
  <si>
    <t>DO</t>
  </si>
  <si>
    <t>Desinfectante en olor para pisos</t>
  </si>
  <si>
    <t>DP</t>
  </si>
  <si>
    <t>Detergente en polvo (Ace)</t>
  </si>
  <si>
    <t>Saco</t>
  </si>
  <si>
    <t>DC2</t>
  </si>
  <si>
    <t>Dispensador de cinta adhesiva (2 pulgadas)</t>
  </si>
  <si>
    <t>19/04/2021</t>
  </si>
  <si>
    <t>DCM</t>
  </si>
  <si>
    <t>Dispensador cinta adhesiva mediano (1/4 pulgs)</t>
  </si>
  <si>
    <t>29/03/2021</t>
  </si>
  <si>
    <t>DGA</t>
  </si>
  <si>
    <t>Dispensador de gel antibacterial</t>
  </si>
  <si>
    <t>DPT</t>
  </si>
  <si>
    <t>Dispensador de papel toalla</t>
  </si>
  <si>
    <t>EL</t>
  </si>
  <si>
    <t>Escoba de limpieza</t>
  </si>
  <si>
    <t>SP</t>
  </si>
  <si>
    <t xml:space="preserve">spray de almidón para planchar </t>
  </si>
  <si>
    <t>EC</t>
  </si>
  <si>
    <t>Escobilla para cristales</t>
  </si>
  <si>
    <t>EB</t>
  </si>
  <si>
    <t xml:space="preserve">Escobilla para baños con base </t>
  </si>
  <si>
    <t>E1/2</t>
  </si>
  <si>
    <t>Espiral transparente 1/2"</t>
  </si>
  <si>
    <t>E3/4</t>
  </si>
  <si>
    <t>Espiral transparente de 3/4"</t>
  </si>
  <si>
    <t>E3/8</t>
  </si>
  <si>
    <t>Espiral transparente 3/8"</t>
  </si>
  <si>
    <t>E1</t>
  </si>
  <si>
    <t>Espiral transparente 1"</t>
  </si>
  <si>
    <t>E2</t>
  </si>
  <si>
    <t>Espiral transparente 2"</t>
  </si>
  <si>
    <t>E1/4</t>
  </si>
  <si>
    <t>Espiral negro 1/4"</t>
  </si>
  <si>
    <t>16/07/2021</t>
  </si>
  <si>
    <t>ELP</t>
  </si>
  <si>
    <t>Esponja lava plato</t>
  </si>
  <si>
    <t>FA</t>
  </si>
  <si>
    <t>Felpa azul</t>
  </si>
  <si>
    <t>Docena</t>
  </si>
  <si>
    <t>FN</t>
  </si>
  <si>
    <t>Felpa negra</t>
  </si>
  <si>
    <t>FR</t>
  </si>
  <si>
    <t>Felpa roja</t>
  </si>
  <si>
    <t>F11</t>
  </si>
  <si>
    <t>Folder 8 1/2x11 (100 ud)</t>
  </si>
  <si>
    <t>F14</t>
  </si>
  <si>
    <t>Folder 8 1/2x14 (100 ud)</t>
  </si>
  <si>
    <t>F13</t>
  </si>
  <si>
    <t>Folder 8 1/2x13 (100 ud)</t>
  </si>
  <si>
    <t>FA11</t>
  </si>
  <si>
    <t>Folder para archivo  8 divisiones 8 1/2x11</t>
  </si>
  <si>
    <t>F15</t>
  </si>
  <si>
    <t xml:space="preserve">Funda plástica obscura para desechos (15 gl) </t>
  </si>
  <si>
    <t>F30</t>
  </si>
  <si>
    <t xml:space="preserve">Funda plástica obscura para desechos (30 gl) </t>
  </si>
  <si>
    <t>F55</t>
  </si>
  <si>
    <t xml:space="preserve">Funda plástica obscura para desechos (55 gl) </t>
  </si>
  <si>
    <t>GM</t>
  </si>
  <si>
    <t>Ganchos de metal para archivar</t>
  </si>
  <si>
    <t>GA</t>
  </si>
  <si>
    <t>Gel antibacterial (Manitas limpias)</t>
  </si>
  <si>
    <t>GB</t>
  </si>
  <si>
    <t>Goma de Borrar (borra)</t>
  </si>
  <si>
    <t>GS</t>
  </si>
  <si>
    <t>Gorras Lisade color rojas</t>
  </si>
  <si>
    <t>GI</t>
  </si>
  <si>
    <t>Grapas industriales</t>
  </si>
  <si>
    <t>GTE</t>
  </si>
  <si>
    <t xml:space="preserve">Grapas tamaño estándar </t>
  </si>
  <si>
    <t>GG</t>
  </si>
  <si>
    <t xml:space="preserve">Grapadora grande </t>
  </si>
  <si>
    <t>GE</t>
  </si>
  <si>
    <t>Grapadora estándar</t>
  </si>
  <si>
    <t>GGM</t>
  </si>
  <si>
    <t>Guantes de goma (par)</t>
  </si>
  <si>
    <t>IS</t>
  </si>
  <si>
    <t>Insecticida en spray</t>
  </si>
  <si>
    <t>JL</t>
  </si>
  <si>
    <t>Jabon liquido para la mano</t>
  </si>
  <si>
    <t>LLA</t>
  </si>
  <si>
    <t xml:space="preserve">Lanilla </t>
  </si>
  <si>
    <t>Yarda</t>
  </si>
  <si>
    <t>25/10/2020</t>
  </si>
  <si>
    <t>LPC</t>
  </si>
  <si>
    <t>Laminas para carnets</t>
  </si>
  <si>
    <t>LA</t>
  </si>
  <si>
    <t>Lapicero azul</t>
  </si>
  <si>
    <t>LN</t>
  </si>
  <si>
    <t xml:space="preserve">Lapiceros negro </t>
  </si>
  <si>
    <t>LR</t>
  </si>
  <si>
    <t>Lapicero rojo</t>
  </si>
  <si>
    <t>BS</t>
  </si>
  <si>
    <t>Bolígrafo Siuben</t>
  </si>
  <si>
    <t>LC</t>
  </si>
  <si>
    <t>Lápiz de carbón</t>
  </si>
  <si>
    <t xml:space="preserve">LEB </t>
  </si>
  <si>
    <t>Libreta ecológica con bolígrafo</t>
  </si>
  <si>
    <t>LP</t>
  </si>
  <si>
    <t>Lavaplatos en pasta</t>
  </si>
  <si>
    <t>L5X8I</t>
  </si>
  <si>
    <t>Libreta 5x8 impresión 50 hojas</t>
  </si>
  <si>
    <t>L5X5X11I</t>
  </si>
  <si>
    <t>Libreta 5.5x11 impresión 50 hojas</t>
  </si>
  <si>
    <t>L11</t>
  </si>
  <si>
    <t>Libreta 8 1/2x11</t>
  </si>
  <si>
    <t>21/04/2021</t>
  </si>
  <si>
    <t>L500</t>
  </si>
  <si>
    <t>Libro record 500 Páginas</t>
  </si>
  <si>
    <t>LCR</t>
  </si>
  <si>
    <t>Limpia cristal</t>
  </si>
  <si>
    <t>LPS</t>
  </si>
  <si>
    <t>Limpia pisos (Suaper)</t>
  </si>
  <si>
    <t>14/07/2021</t>
  </si>
  <si>
    <t>LMS</t>
  </si>
  <si>
    <t>Limpiador multiuso en spray</t>
  </si>
  <si>
    <t>MQ</t>
  </si>
  <si>
    <t xml:space="preserve">Mascarilla quirúrgica </t>
  </si>
  <si>
    <t>MA</t>
  </si>
  <si>
    <t xml:space="preserve">Marcador azul permanente </t>
  </si>
  <si>
    <t>MPC</t>
  </si>
  <si>
    <t>Marcador de página 4 colores (orejita)</t>
  </si>
  <si>
    <t>MN</t>
  </si>
  <si>
    <t>Marcador negro permanente</t>
  </si>
  <si>
    <t>MR</t>
  </si>
  <si>
    <t>Marcador rojo permanente</t>
  </si>
  <si>
    <t>MV</t>
  </si>
  <si>
    <t>Marcador verde permanente</t>
  </si>
  <si>
    <t>MAP</t>
  </si>
  <si>
    <t>Marcador azul para pizarras</t>
  </si>
  <si>
    <t>MNP</t>
  </si>
  <si>
    <t>Marcador negro para pizarras</t>
  </si>
  <si>
    <t>MRP</t>
  </si>
  <si>
    <t>Marcador rojo para pizarras</t>
  </si>
  <si>
    <t>MVP</t>
  </si>
  <si>
    <t xml:space="preserve">Marcador verde para pizarras </t>
  </si>
  <si>
    <t>MKN</t>
  </si>
  <si>
    <t xml:space="preserve">Mascarilla KN95 </t>
  </si>
  <si>
    <t>MS</t>
  </si>
  <si>
    <t>Mochila tirito color</t>
  </si>
  <si>
    <t>m9</t>
  </si>
  <si>
    <t>Mouse Pads</t>
  </si>
  <si>
    <t>NO</t>
  </si>
  <si>
    <t>Neutralizante de olor (18 oz)</t>
  </si>
  <si>
    <t>PG</t>
  </si>
  <si>
    <t xml:space="preserve">Paragua </t>
  </si>
  <si>
    <t>PJ</t>
  </si>
  <si>
    <t>Papel de baño tamaño Jumbo (rollo)</t>
  </si>
  <si>
    <t>PTT</t>
  </si>
  <si>
    <t xml:space="preserve">Papel de transferencia térmica (rollo)  </t>
  </si>
  <si>
    <t>RT</t>
  </si>
  <si>
    <t xml:space="preserve">Rollo de Papel Toalla </t>
  </si>
  <si>
    <t>PR</t>
  </si>
  <si>
    <t>Papel para rota folio</t>
  </si>
  <si>
    <t>PBE</t>
  </si>
  <si>
    <t>Pegamento blanco (Ega)</t>
  </si>
  <si>
    <t>PB</t>
  </si>
  <si>
    <t>Pegamento en barra</t>
  </si>
  <si>
    <t>P2</t>
  </si>
  <si>
    <t>Perforadora 2 hoyos</t>
  </si>
  <si>
    <t>P3P</t>
  </si>
  <si>
    <t>Perforadora 3 hoyos (pequeña)</t>
  </si>
  <si>
    <t>PC</t>
  </si>
  <si>
    <t>Porta clips</t>
  </si>
  <si>
    <t>PL</t>
  </si>
  <si>
    <t>Porta lápiz</t>
  </si>
  <si>
    <t>PN2</t>
  </si>
  <si>
    <t>Post-nota 2x3</t>
  </si>
  <si>
    <t>PNC</t>
  </si>
  <si>
    <t xml:space="preserve">Post-nota 3x3 de colores </t>
  </si>
  <si>
    <t>PN</t>
  </si>
  <si>
    <t>Post-nota 3x3</t>
  </si>
  <si>
    <t>PT</t>
  </si>
  <si>
    <t xml:space="preserve">Porta Post-it </t>
  </si>
  <si>
    <t>RCC</t>
  </si>
  <si>
    <t>Recibo de Caja Chica y Viáticos Ofic. Principal (Talonario)</t>
  </si>
  <si>
    <t>RD</t>
  </si>
  <si>
    <t>Recogedor de desechos</t>
  </si>
  <si>
    <t>R30</t>
  </si>
  <si>
    <t>Regla 30 cm</t>
  </si>
  <si>
    <t>RAM</t>
  </si>
  <si>
    <t>Resaltador color amarillo</t>
  </si>
  <si>
    <t>RA</t>
  </si>
  <si>
    <t>Resaltador color azul</t>
  </si>
  <si>
    <t>RV</t>
  </si>
  <si>
    <t>Resaltador color verde</t>
  </si>
  <si>
    <t>RROS</t>
  </si>
  <si>
    <t>Resaltador color rosado</t>
  </si>
  <si>
    <t>R171</t>
  </si>
  <si>
    <t>Resma de papel 11x17 (500/1)</t>
  </si>
  <si>
    <t>R172</t>
  </si>
  <si>
    <t>Resma de papel 11x17 (1000/1</t>
  </si>
  <si>
    <t>R11</t>
  </si>
  <si>
    <t>Resma de papel 8 1/2x11</t>
  </si>
  <si>
    <t>R13</t>
  </si>
  <si>
    <t>Resma de papel bond 8 1/2x13</t>
  </si>
  <si>
    <t>R14</t>
  </si>
  <si>
    <t>Resma de papel bond 8 1/2x14</t>
  </si>
  <si>
    <t>Resma de Papel bond timbrado 8 1/2x11</t>
  </si>
  <si>
    <t>RTR</t>
  </si>
  <si>
    <t>Resma de Papel bond timbrado Regionales 8 1/2x11</t>
  </si>
  <si>
    <t>RTH</t>
  </si>
  <si>
    <t>Resma de Papel bond Timbrado de Hilo crema 8 1/2x11</t>
  </si>
  <si>
    <t>RPS</t>
  </si>
  <si>
    <t>Rollo papel para sumadora</t>
  </si>
  <si>
    <t>TL</t>
  </si>
  <si>
    <t>Tishirt en Tela con Logo</t>
  </si>
  <si>
    <t>SC</t>
  </si>
  <si>
    <t xml:space="preserve">Saca grapas </t>
  </si>
  <si>
    <t>SM</t>
  </si>
  <si>
    <t>Sacapuntas en metal</t>
  </si>
  <si>
    <t>S500</t>
  </si>
  <si>
    <t>Servilletas básicas (500/1)</t>
  </si>
  <si>
    <t>S100</t>
  </si>
  <si>
    <t>Servilletas básicas (100/1)</t>
  </si>
  <si>
    <t>STH</t>
  </si>
  <si>
    <t xml:space="preserve">Sobre de mani timbrado </t>
  </si>
  <si>
    <t>ST</t>
  </si>
  <si>
    <t>Sobre de mano timbrado  10.4 x 24 cm</t>
  </si>
  <si>
    <t>STR</t>
  </si>
  <si>
    <t>Sobre de mano timbrado Regionales 10.4 x 24 cm</t>
  </si>
  <si>
    <t>ST13</t>
  </si>
  <si>
    <t>Sobre manila timbrado 9x13 color blanco</t>
  </si>
  <si>
    <t>SM13</t>
  </si>
  <si>
    <t>Sobre manila 10x13</t>
  </si>
  <si>
    <t>SM15</t>
  </si>
  <si>
    <t>Sobre manila 10x15</t>
  </si>
  <si>
    <t>SM17</t>
  </si>
  <si>
    <t>Sobre manila 14x17</t>
  </si>
  <si>
    <t>SM12</t>
  </si>
  <si>
    <t>Sobre manila 9x12</t>
  </si>
  <si>
    <t>TPI</t>
  </si>
  <si>
    <t xml:space="preserve">Tabloide de política institucional </t>
  </si>
  <si>
    <t>TS</t>
  </si>
  <si>
    <t>Tabloide SGI</t>
  </si>
  <si>
    <t>T14</t>
  </si>
  <si>
    <t>Tablilla de madera 9 x 14</t>
  </si>
  <si>
    <t>TI3610</t>
  </si>
  <si>
    <t>Tambor de impresora mod. 3610</t>
  </si>
  <si>
    <t>TM</t>
  </si>
  <si>
    <t xml:space="preserve">Termo </t>
  </si>
  <si>
    <t>Tinta para sellos</t>
  </si>
  <si>
    <t>T436</t>
  </si>
  <si>
    <t>Tóner CB-436A</t>
  </si>
  <si>
    <t>T311</t>
  </si>
  <si>
    <t>Tóner CE-541A</t>
  </si>
  <si>
    <t>T312</t>
  </si>
  <si>
    <t>Tóner CE-542A</t>
  </si>
  <si>
    <t>T314</t>
  </si>
  <si>
    <t>Tambor de transferencia de imágenes CE-314A</t>
  </si>
  <si>
    <t>T320</t>
  </si>
  <si>
    <t>Tóner CE-320A</t>
  </si>
  <si>
    <t>T321</t>
  </si>
  <si>
    <t>Tóner CE-321A</t>
  </si>
  <si>
    <t>T322</t>
  </si>
  <si>
    <t>Tóner CE-322A</t>
  </si>
  <si>
    <t>T323</t>
  </si>
  <si>
    <t>Tóner CE-323A</t>
  </si>
  <si>
    <t>22/04/2021</t>
  </si>
  <si>
    <t>T210</t>
  </si>
  <si>
    <t>Tóner CF-210A</t>
  </si>
  <si>
    <t>T211</t>
  </si>
  <si>
    <t>tóner CF-211A</t>
  </si>
  <si>
    <t>T212</t>
  </si>
  <si>
    <t>Tóner CF-212A</t>
  </si>
  <si>
    <t>T213</t>
  </si>
  <si>
    <t>Tóner CF-213A</t>
  </si>
  <si>
    <t>T280</t>
  </si>
  <si>
    <t>Tóner CF-280A</t>
  </si>
  <si>
    <t>T350</t>
  </si>
  <si>
    <t>Tóner CF-350A</t>
  </si>
  <si>
    <t>T351</t>
  </si>
  <si>
    <t>Tóner CF-351A</t>
  </si>
  <si>
    <t>T352</t>
  </si>
  <si>
    <t>Tóner CF-352A</t>
  </si>
  <si>
    <t>T353</t>
  </si>
  <si>
    <t>Tóner CF-353A</t>
  </si>
  <si>
    <t>T381</t>
  </si>
  <si>
    <t>Tóner CF381A</t>
  </si>
  <si>
    <t>T382</t>
  </si>
  <si>
    <t>Tóner CF382A</t>
  </si>
  <si>
    <t>T383</t>
  </si>
  <si>
    <t>Tóner CF383A</t>
  </si>
  <si>
    <t>T411</t>
  </si>
  <si>
    <t>Tóner CF411A</t>
  </si>
  <si>
    <t>T412</t>
  </si>
  <si>
    <t>Tóner CF412A</t>
  </si>
  <si>
    <t>T413</t>
  </si>
  <si>
    <t>Tóner CF413A</t>
  </si>
  <si>
    <t>T3610S</t>
  </si>
  <si>
    <t>Tóner Phaser 3610 Standard capacity</t>
  </si>
  <si>
    <t>T5945</t>
  </si>
  <si>
    <t>Tóner Q-5945A</t>
  </si>
  <si>
    <t>VC</t>
  </si>
  <si>
    <t>Vasos cónicos 4.5 oz (Paq. 200/1)</t>
  </si>
  <si>
    <t>Z55</t>
  </si>
  <si>
    <t>Zafacón de 55 litros con tapa</t>
  </si>
  <si>
    <t>ZREG</t>
  </si>
  <si>
    <t>Zafacón de forma rectangular (tamaño grande c/tapa)</t>
  </si>
  <si>
    <t>Z8</t>
  </si>
  <si>
    <t>Zafacón de 8 litros con tapa</t>
  </si>
  <si>
    <t xml:space="preserve">TOTAL </t>
  </si>
  <si>
    <t>Tigera</t>
  </si>
  <si>
    <t>14/02/2022</t>
  </si>
  <si>
    <t xml:space="preserve">Frasco de 8 OZ  Transparente </t>
  </si>
  <si>
    <t xml:space="preserve">Botiquin de Primeros Auxilios </t>
  </si>
  <si>
    <t>PC-ADM-06</t>
  </si>
  <si>
    <t>DESCRIPCION</t>
  </si>
  <si>
    <t>CUENTAS</t>
  </si>
  <si>
    <t>CTA. SISTEMA</t>
  </si>
  <si>
    <t>MONTO RD$</t>
  </si>
  <si>
    <t>Materiales para limpieza</t>
  </si>
  <si>
    <t xml:space="preserve">391/2.3.9.1.01  </t>
  </si>
  <si>
    <t>115-3</t>
  </si>
  <si>
    <t>Utiles escritorio, ofic, infor. y ense.</t>
  </si>
  <si>
    <t>392/2.3.9.2.01</t>
  </si>
  <si>
    <t>115-1</t>
  </si>
  <si>
    <t>Utiles de cocina y comedor</t>
  </si>
  <si>
    <t>395/2.3.9.5.01</t>
  </si>
  <si>
    <t>115-4</t>
  </si>
  <si>
    <t xml:space="preserve">                                                      SISTEMA UNICO DE BENEFICIARIOS</t>
  </si>
  <si>
    <t xml:space="preserve">                                                                          RELACION DE INVENTARIO EN ALMACEN</t>
  </si>
  <si>
    <t>31/03/2022</t>
  </si>
  <si>
    <t xml:space="preserve">BPA </t>
  </si>
  <si>
    <t>FT</t>
  </si>
  <si>
    <t>TG</t>
  </si>
  <si>
    <t>Total de existencia material gastable al 31 de marzo  2022</t>
  </si>
  <si>
    <t>Correspondiente al trimestre Enero-Marzo 2022</t>
  </si>
  <si>
    <t>Preparado por:</t>
  </si>
  <si>
    <t>Revisado por:</t>
  </si>
  <si>
    <t>Autorizado por:</t>
  </si>
  <si>
    <t>_______________________</t>
  </si>
  <si>
    <t>Rigoberto Reyes</t>
  </si>
  <si>
    <t>Giselle Feliz Garcia</t>
  </si>
  <si>
    <t>Enc. De Almacen</t>
  </si>
  <si>
    <t>Enc. Division de Contabilidad</t>
  </si>
  <si>
    <t>Enc. Adm. Y Financiera</t>
  </si>
  <si>
    <t>Giselle Feliz García</t>
  </si>
  <si>
    <t>Graciela Reyes Sánchez</t>
  </si>
  <si>
    <t>___________________</t>
  </si>
  <si>
    <t>____________________</t>
  </si>
  <si>
    <t xml:space="preserve">Descripción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</si>
</sst>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7" formatCode="&quot;$&quot;#,##0.00_);\(&quot;$&quot;#,##0.00\)"/>
    <numFmt numFmtId="44" formatCode="_(&quot;$&quot;* #,##0.00_);_(&quot;$&quot;* \(#,##0.00\);_(&quot;$&quot;* &quot;-&quot;??_);_(@_)"/>
    <numFmt numFmtId="43" formatCode="_(* #,##0.00_);_(* \(#,##0.00\);_(* &quot;-&quot;??_);_(@_)"/>
  </numFmts>
  <fonts count="2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Artifex CF"/>
      <family val="3"/>
    </font>
    <font>
      <b/>
      <sz val="12"/>
      <name val="Artifex CF"/>
      <family val="3"/>
    </font>
    <font>
      <b/>
      <sz val="14"/>
      <name val="Arial"/>
      <family val="2"/>
    </font>
    <font>
      <b/>
      <sz val="10"/>
      <name val="Gotham"/>
    </font>
    <font>
      <sz val="10"/>
      <color theme="1"/>
      <name val="Arial"/>
      <family val="2"/>
    </font>
    <font>
      <sz val="10"/>
      <color rgb="FF000000"/>
      <name val="Arial"/>
      <family val="2"/>
    </font>
    <font>
      <sz val="11"/>
      <color rgb="FF000000"/>
      <name val="Arial"/>
      <family val="2"/>
    </font>
    <font>
      <sz val="10"/>
      <color theme="1"/>
      <name val="Calibri"/>
      <family val="2"/>
      <scheme val="minor"/>
    </font>
    <font>
      <u/>
      <sz val="11"/>
      <color theme="1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i/>
      <sz val="11"/>
      <color theme="1"/>
      <name val="Gotham"/>
    </font>
    <font>
      <sz val="11"/>
      <color theme="1"/>
      <name val="Gotham"/>
    </font>
    <font>
      <b/>
      <i/>
      <sz val="11"/>
      <color theme="1"/>
      <name val="Gotham"/>
    </font>
    <font>
      <b/>
      <sz val="11"/>
      <color theme="1"/>
      <name val="Gotham"/>
    </font>
    <font>
      <sz val="10"/>
      <color theme="1"/>
      <name val="Gotham"/>
    </font>
    <font>
      <b/>
      <sz val="12"/>
      <color theme="1"/>
      <name val="Artifex CF"/>
      <family val="3"/>
    </font>
    <font>
      <sz val="11"/>
      <name val="Arial"/>
      <family val="2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rgb="FF000000"/>
      </patternFill>
    </fill>
  </fills>
  <borders count="1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1" fillId="0" borderId="0"/>
    <xf numFmtId="0" fontId="11" fillId="0" borderId="0" applyNumberFormat="0" applyFill="0" applyBorder="0" applyAlignment="0" applyProtection="0"/>
    <xf numFmtId="44" fontId="1" fillId="0" borderId="0" applyFont="0" applyFill="0" applyBorder="0" applyAlignment="0" applyProtection="0"/>
  </cellStyleXfs>
  <cellXfs count="66">
    <xf numFmtId="0" fontId="0" fillId="0" borderId="0" xfId="0"/>
    <xf numFmtId="0" fontId="5" fillId="2" borderId="0" xfId="2" applyFont="1" applyFill="1" applyAlignment="1" applyProtection="1">
      <alignment horizontal="center" vertical="center"/>
    </xf>
    <xf numFmtId="0" fontId="5" fillId="2" borderId="0" xfId="2" applyFont="1" applyFill="1" applyAlignment="1" applyProtection="1">
      <alignment horizontal="right" vertical="center"/>
    </xf>
    <xf numFmtId="0" fontId="4" fillId="2" borderId="1" xfId="2" applyFont="1" applyFill="1" applyBorder="1" applyAlignment="1" applyProtection="1">
      <alignment vertical="center"/>
    </xf>
    <xf numFmtId="14" fontId="7" fillId="2" borderId="5" xfId="0" applyNumberFormat="1" applyFont="1" applyFill="1" applyBorder="1" applyAlignment="1" applyProtection="1">
      <alignment horizontal="center"/>
    </xf>
    <xf numFmtId="14" fontId="7" fillId="2" borderId="5" xfId="0" applyNumberFormat="1" applyFont="1" applyFill="1" applyBorder="1" applyAlignment="1" applyProtection="1">
      <alignment horizontal="center"/>
      <protection locked="0"/>
    </xf>
    <xf numFmtId="0" fontId="7" fillId="2" borderId="5" xfId="0" applyFont="1" applyFill="1" applyBorder="1" applyProtection="1"/>
    <xf numFmtId="0" fontId="7" fillId="2" borderId="5" xfId="0" applyFont="1" applyFill="1" applyBorder="1" applyAlignment="1" applyProtection="1">
      <alignment horizontal="center"/>
    </xf>
    <xf numFmtId="0" fontId="8" fillId="2" borderId="5" xfId="0" applyFont="1" applyFill="1" applyBorder="1" applyAlignment="1">
      <alignment vertical="center" wrapText="1"/>
    </xf>
    <xf numFmtId="3" fontId="7" fillId="2" borderId="5" xfId="1" applyNumberFormat="1" applyFont="1" applyFill="1" applyBorder="1" applyAlignment="1" applyProtection="1"/>
    <xf numFmtId="0" fontId="9" fillId="4" borderId="5" xfId="0" applyFont="1" applyFill="1" applyBorder="1" applyAlignment="1">
      <alignment horizontal="right"/>
    </xf>
    <xf numFmtId="43" fontId="7" fillId="2" borderId="5" xfId="0" applyNumberFormat="1" applyFont="1" applyFill="1" applyBorder="1" applyProtection="1"/>
    <xf numFmtId="0" fontId="10" fillId="2" borderId="0" xfId="0" applyFont="1" applyFill="1" applyProtection="1"/>
    <xf numFmtId="4" fontId="9" fillId="4" borderId="5" xfId="0" applyNumberFormat="1" applyFont="1" applyFill="1" applyBorder="1" applyAlignment="1">
      <alignment horizontal="right"/>
    </xf>
    <xf numFmtId="43" fontId="9" fillId="4" borderId="5" xfId="1" applyFont="1" applyFill="1" applyBorder="1" applyAlignment="1"/>
    <xf numFmtId="43" fontId="13" fillId="2" borderId="5" xfId="0" applyNumberFormat="1" applyFont="1" applyFill="1" applyBorder="1" applyProtection="1"/>
    <xf numFmtId="0" fontId="0" fillId="2" borderId="0" xfId="0" applyFill="1" applyProtection="1"/>
    <xf numFmtId="0" fontId="0" fillId="0" borderId="0" xfId="0" applyAlignment="1">
      <alignment horizontal="right"/>
    </xf>
    <xf numFmtId="43" fontId="2" fillId="0" borderId="0" xfId="0" applyNumberFormat="1" applyFont="1"/>
    <xf numFmtId="0" fontId="0" fillId="2" borderId="0" xfId="0" applyFill="1" applyAlignment="1" applyProtection="1">
      <alignment horizontal="right"/>
    </xf>
    <xf numFmtId="0" fontId="2" fillId="0" borderId="5" xfId="0" applyFont="1" applyBorder="1" applyAlignment="1" applyProtection="1">
      <alignment horizontal="center"/>
    </xf>
    <xf numFmtId="0" fontId="2" fillId="0" borderId="8" xfId="0" applyFont="1" applyBorder="1" applyAlignment="1" applyProtection="1">
      <alignment horizontal="center"/>
    </xf>
    <xf numFmtId="0" fontId="0" fillId="0" borderId="5" xfId="0" applyBorder="1" applyProtection="1"/>
    <xf numFmtId="0" fontId="0" fillId="0" borderId="6" xfId="0" applyFill="1" applyBorder="1" applyAlignment="1" applyProtection="1">
      <alignment horizontal="center"/>
    </xf>
    <xf numFmtId="7" fontId="2" fillId="0" borderId="5" xfId="0" applyNumberFormat="1" applyFont="1" applyBorder="1" applyProtection="1"/>
    <xf numFmtId="0" fontId="0" fillId="0" borderId="5" xfId="0" applyFill="1" applyBorder="1" applyAlignment="1" applyProtection="1">
      <alignment horizontal="center"/>
    </xf>
    <xf numFmtId="0" fontId="0" fillId="0" borderId="9" xfId="0" applyFill="1" applyBorder="1" applyAlignment="1" applyProtection="1">
      <alignment horizontal="center"/>
    </xf>
    <xf numFmtId="7" fontId="2" fillId="0" borderId="9" xfId="0" applyNumberFormat="1" applyFont="1" applyBorder="1" applyProtection="1"/>
    <xf numFmtId="0" fontId="0" fillId="0" borderId="10" xfId="0" applyBorder="1" applyProtection="1"/>
    <xf numFmtId="0" fontId="0" fillId="0" borderId="10" xfId="0" applyFill="1" applyBorder="1" applyAlignment="1" applyProtection="1">
      <alignment horizontal="center"/>
    </xf>
    <xf numFmtId="7" fontId="2" fillId="2" borderId="10" xfId="4" applyNumberFormat="1" applyFont="1" applyFill="1" applyBorder="1" applyProtection="1"/>
    <xf numFmtId="7" fontId="14" fillId="0" borderId="0" xfId="0" applyNumberFormat="1" applyFont="1"/>
    <xf numFmtId="0" fontId="15" fillId="2" borderId="0" xfId="0" applyFont="1" applyFill="1" applyProtection="1"/>
    <xf numFmtId="0" fontId="12" fillId="2" borderId="0" xfId="0" applyFont="1" applyFill="1" applyAlignment="1" applyProtection="1">
      <alignment horizontal="center"/>
    </xf>
    <xf numFmtId="0" fontId="1" fillId="0" borderId="0" xfId="2" applyAlignment="1">
      <alignment horizontal="center"/>
    </xf>
    <xf numFmtId="0" fontId="0" fillId="0" borderId="0" xfId="0" applyAlignment="1">
      <alignment horizontal="center"/>
    </xf>
    <xf numFmtId="0" fontId="0" fillId="2" borderId="0" xfId="0" applyFill="1" applyAlignment="1" applyProtection="1">
      <alignment horizontal="center"/>
    </xf>
    <xf numFmtId="0" fontId="17" fillId="0" borderId="0" xfId="0" applyFont="1"/>
    <xf numFmtId="3" fontId="7" fillId="2" borderId="5" xfId="1" applyNumberFormat="1" applyFont="1" applyFill="1" applyBorder="1" applyAlignment="1" applyProtection="1">
      <alignment horizontal="center"/>
    </xf>
    <xf numFmtId="0" fontId="0" fillId="2" borderId="0" xfId="0" applyFill="1" applyAlignment="1">
      <alignment horizontal="center"/>
    </xf>
    <xf numFmtId="0" fontId="16" fillId="0" borderId="0" xfId="0" applyFont="1" applyBorder="1" applyAlignment="1">
      <alignment horizontal="center"/>
    </xf>
    <xf numFmtId="0" fontId="18" fillId="0" borderId="0" xfId="0" applyFont="1" applyBorder="1" applyAlignment="1">
      <alignment horizontal="center"/>
    </xf>
    <xf numFmtId="0" fontId="19" fillId="0" borderId="0" xfId="0" applyFont="1" applyAlignment="1">
      <alignment horizontal="center"/>
    </xf>
    <xf numFmtId="0" fontId="20" fillId="0" borderId="0" xfId="0" applyFont="1" applyAlignment="1">
      <alignment horizontal="center"/>
    </xf>
    <xf numFmtId="0" fontId="3" fillId="0" borderId="0" xfId="2" applyFont="1" applyAlignment="1" applyProtection="1"/>
    <xf numFmtId="0" fontId="4" fillId="2" borderId="0" xfId="2" applyFont="1" applyFill="1" applyAlignment="1" applyProtection="1">
      <alignment vertical="center"/>
    </xf>
    <xf numFmtId="0" fontId="21" fillId="0" borderId="0" xfId="2" applyFont="1" applyAlignment="1" applyProtection="1"/>
    <xf numFmtId="0" fontId="22" fillId="4" borderId="5" xfId="0" applyFont="1" applyFill="1" applyBorder="1" applyAlignment="1">
      <alignment horizontal="right"/>
    </xf>
    <xf numFmtId="0" fontId="23" fillId="2" borderId="5" xfId="3" applyFont="1" applyFill="1" applyBorder="1" applyAlignment="1">
      <alignment vertical="center" wrapText="1"/>
    </xf>
    <xf numFmtId="0" fontId="23" fillId="2" borderId="5" xfId="3" applyFont="1" applyFill="1" applyBorder="1" applyAlignment="1" applyProtection="1">
      <alignment horizontal="center"/>
    </xf>
    <xf numFmtId="3" fontId="23" fillId="2" borderId="5" xfId="3" applyNumberFormat="1" applyFont="1" applyFill="1" applyBorder="1" applyAlignment="1" applyProtection="1"/>
    <xf numFmtId="3" fontId="23" fillId="2" borderId="5" xfId="3" applyNumberFormat="1" applyFont="1" applyFill="1" applyBorder="1" applyAlignment="1" applyProtection="1">
      <alignment horizontal="center"/>
    </xf>
    <xf numFmtId="0" fontId="6" fillId="3" borderId="2" xfId="2" applyFont="1" applyFill="1" applyBorder="1" applyAlignment="1" applyProtection="1">
      <alignment horizontal="center" vertical="center" wrapText="1"/>
    </xf>
    <xf numFmtId="0" fontId="6" fillId="3" borderId="3" xfId="2" applyFont="1" applyFill="1" applyBorder="1" applyAlignment="1" applyProtection="1">
      <alignment horizontal="center" vertical="center" wrapText="1"/>
    </xf>
    <xf numFmtId="0" fontId="6" fillId="3" borderId="4" xfId="2" applyFont="1" applyFill="1" applyBorder="1" applyAlignment="1" applyProtection="1">
      <alignment horizontal="center" vertical="center" wrapText="1"/>
    </xf>
    <xf numFmtId="0" fontId="12" fillId="2" borderId="6" xfId="0" applyFont="1" applyFill="1" applyBorder="1" applyAlignment="1" applyProtection="1">
      <alignment horizontal="right"/>
    </xf>
    <xf numFmtId="0" fontId="12" fillId="2" borderId="7" xfId="0" applyFont="1" applyFill="1" applyBorder="1" applyAlignment="1" applyProtection="1">
      <alignment horizontal="right"/>
    </xf>
    <xf numFmtId="0" fontId="12" fillId="2" borderId="8" xfId="0" applyFont="1" applyFill="1" applyBorder="1" applyAlignment="1" applyProtection="1">
      <alignment horizontal="right"/>
    </xf>
    <xf numFmtId="0" fontId="17" fillId="0" borderId="0" xfId="0" applyFont="1" applyAlignment="1">
      <alignment horizontal="center"/>
    </xf>
    <xf numFmtId="0" fontId="19" fillId="0" borderId="0" xfId="0" applyFont="1" applyAlignment="1">
      <alignment horizontal="center"/>
    </xf>
    <xf numFmtId="0" fontId="20" fillId="0" borderId="0" xfId="0" applyFont="1" applyAlignment="1">
      <alignment horizontal="center"/>
    </xf>
    <xf numFmtId="0" fontId="19" fillId="0" borderId="0" xfId="0" applyFont="1" applyBorder="1" applyAlignment="1">
      <alignment horizontal="center"/>
    </xf>
    <xf numFmtId="0" fontId="16" fillId="0" borderId="0" xfId="0" applyFont="1" applyAlignment="1">
      <alignment horizontal="center"/>
    </xf>
    <xf numFmtId="0" fontId="16" fillId="0" borderId="0" xfId="0" applyFont="1" applyBorder="1" applyAlignment="1">
      <alignment horizontal="center"/>
    </xf>
    <xf numFmtId="0" fontId="18" fillId="0" borderId="0" xfId="0" applyFont="1" applyAlignment="1">
      <alignment horizontal="center"/>
    </xf>
    <xf numFmtId="0" fontId="18" fillId="0" borderId="0" xfId="0" applyFont="1" applyBorder="1" applyAlignment="1">
      <alignment horizontal="center"/>
    </xf>
  </cellXfs>
  <cellStyles count="5">
    <cellStyle name="Comma" xfId="1" builtinId="3"/>
    <cellStyle name="Currency" xfId="4" builtinId="4"/>
    <cellStyle name="Followed Hyperlink" xfId="3" builtinId="9"/>
    <cellStyle name="Normal" xfId="0" builtinId="0"/>
    <cellStyle name="Normal 2" xfId="2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247651</xdr:colOff>
      <xdr:row>2</xdr:row>
      <xdr:rowOff>47626</xdr:rowOff>
    </xdr:from>
    <xdr:to>
      <xdr:col>5</xdr:col>
      <xdr:colOff>0</xdr:colOff>
      <xdr:row>7</xdr:row>
      <xdr:rowOff>133351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90776" y="428626"/>
          <a:ext cx="2571749" cy="10477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5:L216"/>
  <sheetViews>
    <sheetView tabSelected="1" workbookViewId="0">
      <selection activeCell="F26" sqref="F26"/>
    </sheetView>
  </sheetViews>
  <sheetFormatPr defaultColWidth="35.5703125" defaultRowHeight="15"/>
  <cols>
    <col min="1" max="1" width="12.42578125" style="36" customWidth="1"/>
    <col min="2" max="2" width="11.28515625" style="16" customWidth="1"/>
    <col min="3" max="3" width="8.42578125" style="16" customWidth="1"/>
    <col min="4" max="4" width="9.5703125" style="16" customWidth="1"/>
    <col min="5" max="5" width="32.7109375" style="16" customWidth="1"/>
    <col min="6" max="6" width="9.7109375" style="16" customWidth="1"/>
    <col min="7" max="9" width="12.140625" style="16" hidden="1" customWidth="1"/>
    <col min="10" max="10" width="11.7109375" style="36" customWidth="1"/>
    <col min="11" max="11" width="12.140625" style="19" customWidth="1"/>
    <col min="12" max="12" width="16.140625" style="16" customWidth="1"/>
    <col min="13" max="16384" width="35.5703125" style="16"/>
  </cols>
  <sheetData>
    <row r="5" spans="1:12" ht="15.75">
      <c r="A5" s="33" t="s">
        <v>407</v>
      </c>
      <c r="B5" s="32"/>
    </row>
    <row r="9" spans="1:12" ht="3.75" customHeight="1"/>
    <row r="10" spans="1:12" ht="1.5" customHeight="1"/>
    <row r="11" spans="1:12" customFormat="1" ht="18" customHeight="1">
      <c r="A11" s="44" t="s">
        <v>421</v>
      </c>
      <c r="B11" s="44"/>
      <c r="C11" s="44"/>
      <c r="D11" s="46"/>
      <c r="E11" s="46"/>
      <c r="F11" s="46"/>
      <c r="G11" s="44"/>
      <c r="H11" s="44"/>
      <c r="I11" s="44"/>
      <c r="J11" s="44"/>
      <c r="K11" s="44"/>
      <c r="L11" s="44"/>
    </row>
    <row r="12" spans="1:12" customFormat="1">
      <c r="A12" s="45" t="s">
        <v>422</v>
      </c>
      <c r="B12" s="45"/>
      <c r="C12" s="45"/>
      <c r="D12" s="45"/>
      <c r="E12" s="45"/>
      <c r="F12" s="45"/>
      <c r="G12" s="45"/>
      <c r="H12" s="45"/>
      <c r="I12" s="45"/>
      <c r="J12" s="45"/>
      <c r="K12" s="45"/>
      <c r="L12" s="45"/>
    </row>
    <row r="13" spans="1:12" customFormat="1" ht="9" customHeight="1">
      <c r="A13" s="34"/>
      <c r="B13" s="1"/>
      <c r="C13" s="1"/>
      <c r="D13" s="1"/>
      <c r="E13" s="1"/>
      <c r="F13" s="1"/>
      <c r="G13" s="1"/>
      <c r="H13" s="1"/>
      <c r="I13" s="1"/>
      <c r="J13" s="1"/>
      <c r="K13" s="2"/>
      <c r="L13" s="1"/>
    </row>
    <row r="14" spans="1:12" customFormat="1" ht="18" customHeight="1" thickBot="1">
      <c r="A14" s="3" t="s">
        <v>428</v>
      </c>
      <c r="B14" s="3"/>
      <c r="C14" s="3"/>
      <c r="D14" s="3"/>
      <c r="E14" s="1"/>
      <c r="F14" s="1"/>
      <c r="G14" s="1"/>
      <c r="H14" s="1"/>
      <c r="I14" s="1"/>
      <c r="J14" s="1"/>
      <c r="K14" s="2"/>
      <c r="L14" s="1"/>
    </row>
    <row r="15" spans="1:12" customFormat="1" ht="15" customHeight="1">
      <c r="A15" s="52" t="s">
        <v>0</v>
      </c>
      <c r="B15" s="52" t="s">
        <v>1</v>
      </c>
      <c r="C15" s="52" t="s">
        <v>2</v>
      </c>
      <c r="D15" s="52" t="s">
        <v>3</v>
      </c>
      <c r="E15" s="52" t="s">
        <v>442</v>
      </c>
      <c r="F15" s="52" t="s">
        <v>4</v>
      </c>
      <c r="G15" s="52" t="s">
        <v>5</v>
      </c>
      <c r="H15" s="52" t="s">
        <v>6</v>
      </c>
      <c r="I15" s="52" t="s">
        <v>7</v>
      </c>
      <c r="J15" s="52" t="s">
        <v>427</v>
      </c>
      <c r="K15" s="52" t="s">
        <v>8</v>
      </c>
      <c r="L15" s="52" t="s">
        <v>9</v>
      </c>
    </row>
    <row r="16" spans="1:12" customFormat="1">
      <c r="A16" s="53"/>
      <c r="B16" s="53"/>
      <c r="C16" s="53"/>
      <c r="D16" s="53"/>
      <c r="E16" s="53"/>
      <c r="F16" s="53"/>
      <c r="G16" s="53"/>
      <c r="H16" s="53"/>
      <c r="I16" s="53"/>
      <c r="J16" s="53"/>
      <c r="K16" s="53"/>
      <c r="L16" s="53"/>
    </row>
    <row r="17" spans="1:12" customFormat="1" ht="63.75" customHeight="1">
      <c r="A17" s="54"/>
      <c r="B17" s="54"/>
      <c r="C17" s="54"/>
      <c r="D17" s="54"/>
      <c r="E17" s="54"/>
      <c r="F17" s="54"/>
      <c r="G17" s="54"/>
      <c r="H17" s="54"/>
      <c r="I17" s="54"/>
      <c r="J17" s="54"/>
      <c r="K17" s="54"/>
      <c r="L17" s="54"/>
    </row>
    <row r="18" spans="1:12" s="12" customFormat="1" ht="14.25">
      <c r="A18" s="4">
        <v>43553</v>
      </c>
      <c r="B18" s="5" t="s">
        <v>423</v>
      </c>
      <c r="C18" s="6"/>
      <c r="D18" s="7" t="s">
        <v>10</v>
      </c>
      <c r="E18" s="8" t="s">
        <v>11</v>
      </c>
      <c r="F18" s="7" t="s">
        <v>12</v>
      </c>
      <c r="G18" s="9">
        <v>13</v>
      </c>
      <c r="H18" s="9"/>
      <c r="I18" s="9"/>
      <c r="J18" s="38">
        <v>10</v>
      </c>
      <c r="K18" s="10">
        <v>94.4</v>
      </c>
      <c r="L18" s="11">
        <f>+J18*K18</f>
        <v>944</v>
      </c>
    </row>
    <row r="19" spans="1:12" s="12" customFormat="1" ht="17.25" customHeight="1">
      <c r="A19" s="4" t="s">
        <v>13</v>
      </c>
      <c r="B19" s="5" t="s">
        <v>423</v>
      </c>
      <c r="C19" s="6"/>
      <c r="D19" s="7" t="s">
        <v>14</v>
      </c>
      <c r="E19" s="8" t="s">
        <v>15</v>
      </c>
      <c r="F19" s="7" t="s">
        <v>12</v>
      </c>
      <c r="G19" s="9">
        <v>18</v>
      </c>
      <c r="H19" s="9"/>
      <c r="I19" s="9">
        <v>9</v>
      </c>
      <c r="J19" s="38">
        <v>2</v>
      </c>
      <c r="K19" s="10">
        <v>454.3</v>
      </c>
      <c r="L19" s="11">
        <f t="shared" ref="L19:L82" si="0">+J19*K19</f>
        <v>908.6</v>
      </c>
    </row>
    <row r="20" spans="1:12" s="12" customFormat="1" ht="17.25" customHeight="1">
      <c r="A20" s="4">
        <v>44530</v>
      </c>
      <c r="B20" s="5" t="s">
        <v>423</v>
      </c>
      <c r="C20" s="6"/>
      <c r="D20" s="7" t="s">
        <v>10</v>
      </c>
      <c r="E20" s="8" t="s">
        <v>16</v>
      </c>
      <c r="F20" s="7" t="s">
        <v>17</v>
      </c>
      <c r="G20" s="9">
        <v>0</v>
      </c>
      <c r="H20" s="9">
        <v>150</v>
      </c>
      <c r="I20" s="9">
        <v>31</v>
      </c>
      <c r="J20" s="38">
        <v>44</v>
      </c>
      <c r="K20" s="10">
        <v>85</v>
      </c>
      <c r="L20" s="11">
        <f t="shared" si="0"/>
        <v>3740</v>
      </c>
    </row>
    <row r="21" spans="1:12" s="12" customFormat="1" ht="17.25" customHeight="1">
      <c r="A21" s="4" t="s">
        <v>18</v>
      </c>
      <c r="B21" s="5" t="s">
        <v>423</v>
      </c>
      <c r="C21" s="6"/>
      <c r="D21" s="7" t="s">
        <v>19</v>
      </c>
      <c r="E21" s="8" t="s">
        <v>20</v>
      </c>
      <c r="F21" s="7" t="s">
        <v>21</v>
      </c>
      <c r="G21" s="9">
        <v>60</v>
      </c>
      <c r="H21" s="9">
        <v>1000</v>
      </c>
      <c r="I21" s="9">
        <v>260</v>
      </c>
      <c r="J21" s="38">
        <v>275</v>
      </c>
      <c r="K21" s="10">
        <v>29</v>
      </c>
      <c r="L21" s="11">
        <f t="shared" si="0"/>
        <v>7975</v>
      </c>
    </row>
    <row r="22" spans="1:12" s="12" customFormat="1" ht="17.25" customHeight="1">
      <c r="A22" s="4" t="s">
        <v>404</v>
      </c>
      <c r="B22" s="5" t="s">
        <v>423</v>
      </c>
      <c r="C22" s="6"/>
      <c r="D22" s="7" t="s">
        <v>23</v>
      </c>
      <c r="E22" s="8" t="s">
        <v>24</v>
      </c>
      <c r="F22" s="7" t="s">
        <v>25</v>
      </c>
      <c r="G22" s="9">
        <v>124</v>
      </c>
      <c r="H22" s="9"/>
      <c r="I22" s="9">
        <v>7</v>
      </c>
      <c r="J22" s="38">
        <v>138</v>
      </c>
      <c r="K22" s="10">
        <v>19.399999999999999</v>
      </c>
      <c r="L22" s="11">
        <f t="shared" si="0"/>
        <v>2677.2</v>
      </c>
    </row>
    <row r="23" spans="1:12" s="12" customFormat="1" ht="17.25" customHeight="1">
      <c r="A23" s="4">
        <v>42551</v>
      </c>
      <c r="B23" s="5" t="s">
        <v>423</v>
      </c>
      <c r="C23" s="6"/>
      <c r="D23" s="7" t="s">
        <v>26</v>
      </c>
      <c r="E23" s="8" t="s">
        <v>27</v>
      </c>
      <c r="F23" s="7" t="s">
        <v>25</v>
      </c>
      <c r="G23" s="9">
        <v>2963</v>
      </c>
      <c r="H23" s="9"/>
      <c r="I23" s="9"/>
      <c r="J23" s="38">
        <v>2963</v>
      </c>
      <c r="K23" s="10">
        <v>20</v>
      </c>
      <c r="L23" s="11">
        <f t="shared" si="0"/>
        <v>59260</v>
      </c>
    </row>
    <row r="24" spans="1:12" s="12" customFormat="1" ht="17.25" customHeight="1">
      <c r="A24" s="4" t="s">
        <v>22</v>
      </c>
      <c r="B24" s="5" t="s">
        <v>423</v>
      </c>
      <c r="C24" s="6"/>
      <c r="D24" s="7" t="s">
        <v>28</v>
      </c>
      <c r="E24" s="8" t="s">
        <v>29</v>
      </c>
      <c r="F24" s="7" t="s">
        <v>17</v>
      </c>
      <c r="G24" s="9">
        <v>1</v>
      </c>
      <c r="H24" s="9"/>
      <c r="I24" s="9"/>
      <c r="J24" s="38">
        <v>3</v>
      </c>
      <c r="K24" s="13">
        <v>3069</v>
      </c>
      <c r="L24" s="11">
        <f t="shared" si="0"/>
        <v>9207</v>
      </c>
    </row>
    <row r="25" spans="1:12" s="12" customFormat="1" ht="17.25" customHeight="1">
      <c r="A25" s="4" t="s">
        <v>22</v>
      </c>
      <c r="B25" s="5" t="s">
        <v>423</v>
      </c>
      <c r="C25" s="6"/>
      <c r="D25" s="7" t="s">
        <v>28</v>
      </c>
      <c r="E25" s="8" t="s">
        <v>30</v>
      </c>
      <c r="F25" s="7" t="s">
        <v>17</v>
      </c>
      <c r="G25" s="9"/>
      <c r="H25" s="9"/>
      <c r="I25" s="9"/>
      <c r="J25" s="38">
        <v>2</v>
      </c>
      <c r="K25" s="13">
        <v>3069</v>
      </c>
      <c r="L25" s="11">
        <f t="shared" si="0"/>
        <v>6138</v>
      </c>
    </row>
    <row r="26" spans="1:12" s="12" customFormat="1" ht="17.25" customHeight="1">
      <c r="A26" s="4" t="s">
        <v>22</v>
      </c>
      <c r="B26" s="5" t="s">
        <v>423</v>
      </c>
      <c r="C26" s="6"/>
      <c r="D26" s="7" t="s">
        <v>28</v>
      </c>
      <c r="E26" s="8" t="s">
        <v>31</v>
      </c>
      <c r="F26" s="7" t="s">
        <v>17</v>
      </c>
      <c r="G26" s="9"/>
      <c r="H26" s="9"/>
      <c r="I26" s="9"/>
      <c r="J26" s="38">
        <v>22</v>
      </c>
      <c r="K26" s="13">
        <v>3069</v>
      </c>
      <c r="L26" s="11">
        <f t="shared" si="0"/>
        <v>67518</v>
      </c>
    </row>
    <row r="27" spans="1:12" s="12" customFormat="1" ht="14.25">
      <c r="A27" s="4">
        <v>43286</v>
      </c>
      <c r="B27" s="5" t="s">
        <v>423</v>
      </c>
      <c r="C27" s="6"/>
      <c r="D27" s="7" t="s">
        <v>32</v>
      </c>
      <c r="E27" s="8" t="s">
        <v>33</v>
      </c>
      <c r="F27" s="7" t="s">
        <v>17</v>
      </c>
      <c r="G27" s="9">
        <v>34</v>
      </c>
      <c r="H27" s="9"/>
      <c r="I27" s="9">
        <v>2</v>
      </c>
      <c r="J27" s="38">
        <v>18</v>
      </c>
      <c r="K27" s="10">
        <v>130</v>
      </c>
      <c r="L27" s="11">
        <f t="shared" si="0"/>
        <v>2340</v>
      </c>
    </row>
    <row r="28" spans="1:12" s="12" customFormat="1" ht="14.25">
      <c r="A28" s="4">
        <v>42551</v>
      </c>
      <c r="B28" s="5" t="s">
        <v>423</v>
      </c>
      <c r="C28" s="6"/>
      <c r="D28" s="7" t="s">
        <v>34</v>
      </c>
      <c r="E28" s="8" t="s">
        <v>35</v>
      </c>
      <c r="F28" s="7" t="s">
        <v>17</v>
      </c>
      <c r="G28" s="9">
        <v>25</v>
      </c>
      <c r="H28" s="9"/>
      <c r="I28" s="9"/>
      <c r="J28" s="38">
        <v>23</v>
      </c>
      <c r="K28" s="10">
        <v>31.27</v>
      </c>
      <c r="L28" s="11">
        <f t="shared" si="0"/>
        <v>719.21</v>
      </c>
    </row>
    <row r="29" spans="1:12" s="12" customFormat="1" ht="14.25">
      <c r="A29" s="4">
        <v>44866</v>
      </c>
      <c r="B29" s="5" t="s">
        <v>423</v>
      </c>
      <c r="C29" s="6"/>
      <c r="D29" s="7" t="s">
        <v>424</v>
      </c>
      <c r="E29" s="8" t="s">
        <v>406</v>
      </c>
      <c r="F29" s="7" t="s">
        <v>17</v>
      </c>
      <c r="G29" s="9"/>
      <c r="H29" s="9"/>
      <c r="I29" s="9"/>
      <c r="J29" s="38">
        <v>22</v>
      </c>
      <c r="K29" s="10">
        <v>850</v>
      </c>
      <c r="L29" s="11">
        <f t="shared" si="0"/>
        <v>18700</v>
      </c>
    </row>
    <row r="30" spans="1:12" s="12" customFormat="1" ht="14.25">
      <c r="A30" s="4">
        <v>44174</v>
      </c>
      <c r="B30" s="5" t="s">
        <v>423</v>
      </c>
      <c r="C30" s="5"/>
      <c r="D30" s="7" t="s">
        <v>36</v>
      </c>
      <c r="E30" s="8" t="s">
        <v>37</v>
      </c>
      <c r="F30" s="7" t="s">
        <v>17</v>
      </c>
      <c r="G30" s="9">
        <v>2</v>
      </c>
      <c r="H30" s="9">
        <v>560</v>
      </c>
      <c r="I30" s="9">
        <v>105</v>
      </c>
      <c r="J30" s="38">
        <v>182</v>
      </c>
      <c r="K30" s="10">
        <v>220.4</v>
      </c>
      <c r="L30" s="11">
        <f t="shared" si="0"/>
        <v>40112.800000000003</v>
      </c>
    </row>
    <row r="31" spans="1:12" s="12" customFormat="1" ht="14.25">
      <c r="A31" s="4" t="s">
        <v>38</v>
      </c>
      <c r="B31" s="5" t="s">
        <v>423</v>
      </c>
      <c r="C31" s="5"/>
      <c r="D31" s="7" t="s">
        <v>39</v>
      </c>
      <c r="E31" s="8" t="s">
        <v>40</v>
      </c>
      <c r="F31" s="7" t="s">
        <v>17</v>
      </c>
      <c r="G31" s="9">
        <v>110</v>
      </c>
      <c r="H31" s="9"/>
      <c r="I31" s="9"/>
      <c r="J31" s="38">
        <v>82</v>
      </c>
      <c r="K31" s="10">
        <v>295</v>
      </c>
      <c r="L31" s="11">
        <f t="shared" si="0"/>
        <v>24190</v>
      </c>
    </row>
    <row r="32" spans="1:12" s="12" customFormat="1" ht="14.25">
      <c r="A32" s="4">
        <v>42551</v>
      </c>
      <c r="B32" s="5" t="s">
        <v>423</v>
      </c>
      <c r="C32" s="6"/>
      <c r="D32" s="7" t="s">
        <v>41</v>
      </c>
      <c r="E32" s="8" t="s">
        <v>42</v>
      </c>
      <c r="F32" s="7" t="s">
        <v>17</v>
      </c>
      <c r="G32" s="9">
        <v>500</v>
      </c>
      <c r="H32" s="9"/>
      <c r="I32" s="9"/>
      <c r="J32" s="38">
        <v>500</v>
      </c>
      <c r="K32" s="10">
        <v>85</v>
      </c>
      <c r="L32" s="11">
        <f t="shared" si="0"/>
        <v>42500</v>
      </c>
    </row>
    <row r="33" spans="1:12" s="12" customFormat="1" ht="14.25">
      <c r="A33" s="4">
        <v>44867</v>
      </c>
      <c r="B33" s="5" t="s">
        <v>423</v>
      </c>
      <c r="C33" s="6"/>
      <c r="D33" s="7" t="s">
        <v>43</v>
      </c>
      <c r="E33" s="8" t="s">
        <v>44</v>
      </c>
      <c r="F33" s="7" t="s">
        <v>17</v>
      </c>
      <c r="G33" s="9">
        <v>54</v>
      </c>
      <c r="H33" s="9"/>
      <c r="I33" s="9">
        <v>26</v>
      </c>
      <c r="J33" s="38">
        <v>341</v>
      </c>
      <c r="K33" s="10">
        <v>262</v>
      </c>
      <c r="L33" s="11">
        <f t="shared" si="0"/>
        <v>89342</v>
      </c>
    </row>
    <row r="34" spans="1:12" s="12" customFormat="1" ht="14.25">
      <c r="A34" s="4">
        <v>43005</v>
      </c>
      <c r="B34" s="5" t="s">
        <v>423</v>
      </c>
      <c r="C34" s="6"/>
      <c r="D34" s="7" t="s">
        <v>45</v>
      </c>
      <c r="E34" s="8" t="s">
        <v>46</v>
      </c>
      <c r="F34" s="7" t="s">
        <v>17</v>
      </c>
      <c r="G34" s="9">
        <v>290</v>
      </c>
      <c r="H34" s="9"/>
      <c r="I34" s="9"/>
      <c r="J34" s="38">
        <v>244</v>
      </c>
      <c r="K34" s="10">
        <v>5.9</v>
      </c>
      <c r="L34" s="11">
        <f t="shared" si="0"/>
        <v>1439.6000000000001</v>
      </c>
    </row>
    <row r="35" spans="1:12" s="12" customFormat="1" ht="14.25">
      <c r="A35" s="4" t="s">
        <v>404</v>
      </c>
      <c r="B35" s="5" t="s">
        <v>423</v>
      </c>
      <c r="C35" s="6"/>
      <c r="D35" s="7" t="s">
        <v>47</v>
      </c>
      <c r="E35" s="8" t="s">
        <v>48</v>
      </c>
      <c r="F35" s="7" t="s">
        <v>17</v>
      </c>
      <c r="G35" s="9">
        <v>46</v>
      </c>
      <c r="H35" s="9"/>
      <c r="I35" s="9"/>
      <c r="J35" s="38">
        <v>121</v>
      </c>
      <c r="K35" s="10">
        <v>87.32</v>
      </c>
      <c r="L35" s="11">
        <f t="shared" si="0"/>
        <v>10565.72</v>
      </c>
    </row>
    <row r="36" spans="1:12" s="12" customFormat="1" ht="14.25">
      <c r="A36" s="4">
        <v>43795</v>
      </c>
      <c r="B36" s="5" t="s">
        <v>423</v>
      </c>
      <c r="C36" s="6"/>
      <c r="D36" s="7" t="s">
        <v>49</v>
      </c>
      <c r="E36" s="8" t="s">
        <v>50</v>
      </c>
      <c r="F36" s="7" t="s">
        <v>17</v>
      </c>
      <c r="G36" s="9">
        <v>65</v>
      </c>
      <c r="H36" s="9"/>
      <c r="I36" s="9"/>
      <c r="J36" s="38">
        <v>46</v>
      </c>
      <c r="K36" s="10">
        <v>118</v>
      </c>
      <c r="L36" s="11">
        <f t="shared" si="0"/>
        <v>5428</v>
      </c>
    </row>
    <row r="37" spans="1:12" s="12" customFormat="1" ht="14.25">
      <c r="A37" s="4" t="s">
        <v>404</v>
      </c>
      <c r="B37" s="5" t="s">
        <v>423</v>
      </c>
      <c r="C37" s="6"/>
      <c r="D37" s="7" t="s">
        <v>51</v>
      </c>
      <c r="E37" s="8" t="s">
        <v>52</v>
      </c>
      <c r="F37" s="7" t="s">
        <v>17</v>
      </c>
      <c r="G37" s="9">
        <v>15</v>
      </c>
      <c r="H37" s="9"/>
      <c r="I37" s="9">
        <v>2</v>
      </c>
      <c r="J37" s="38">
        <v>95</v>
      </c>
      <c r="K37" s="10">
        <v>87.32</v>
      </c>
      <c r="L37" s="11">
        <f t="shared" si="0"/>
        <v>8295.4</v>
      </c>
    </row>
    <row r="38" spans="1:12" s="12" customFormat="1" ht="14.25">
      <c r="A38" s="4" t="s">
        <v>404</v>
      </c>
      <c r="B38" s="5" t="s">
        <v>423</v>
      </c>
      <c r="C38" s="6"/>
      <c r="D38" s="7" t="s">
        <v>53</v>
      </c>
      <c r="E38" s="8" t="s">
        <v>54</v>
      </c>
      <c r="F38" s="7" t="s">
        <v>17</v>
      </c>
      <c r="G38" s="9">
        <v>42</v>
      </c>
      <c r="H38" s="9"/>
      <c r="I38" s="9">
        <v>5</v>
      </c>
      <c r="J38" s="38">
        <v>85</v>
      </c>
      <c r="K38" s="10">
        <v>156.94</v>
      </c>
      <c r="L38" s="11">
        <f t="shared" si="0"/>
        <v>13339.9</v>
      </c>
    </row>
    <row r="39" spans="1:12" s="12" customFormat="1" ht="14.25">
      <c r="A39" s="4" t="s">
        <v>404</v>
      </c>
      <c r="B39" s="5" t="s">
        <v>423</v>
      </c>
      <c r="C39" s="6"/>
      <c r="D39" s="7" t="s">
        <v>55</v>
      </c>
      <c r="E39" s="8" t="s">
        <v>56</v>
      </c>
      <c r="F39" s="7" t="s">
        <v>17</v>
      </c>
      <c r="G39" s="9">
        <v>106</v>
      </c>
      <c r="H39" s="9"/>
      <c r="I39" s="9">
        <v>12</v>
      </c>
      <c r="J39" s="38">
        <v>137</v>
      </c>
      <c r="K39" s="10">
        <v>188.68</v>
      </c>
      <c r="L39" s="11">
        <f t="shared" si="0"/>
        <v>25849.16</v>
      </c>
    </row>
    <row r="40" spans="1:12" s="12" customFormat="1" ht="25.5">
      <c r="A40" s="4" t="s">
        <v>404</v>
      </c>
      <c r="B40" s="5" t="s">
        <v>423</v>
      </c>
      <c r="C40" s="6"/>
      <c r="D40" s="7" t="s">
        <v>57</v>
      </c>
      <c r="E40" s="8" t="s">
        <v>58</v>
      </c>
      <c r="F40" s="7" t="s">
        <v>17</v>
      </c>
      <c r="G40" s="9">
        <v>1</v>
      </c>
      <c r="H40" s="9"/>
      <c r="I40" s="9"/>
      <c r="J40" s="38">
        <v>8</v>
      </c>
      <c r="K40" s="10">
        <v>590</v>
      </c>
      <c r="L40" s="11">
        <f t="shared" si="0"/>
        <v>4720</v>
      </c>
    </row>
    <row r="41" spans="1:12" s="12" customFormat="1" ht="25.5">
      <c r="A41" s="4" t="s">
        <v>404</v>
      </c>
      <c r="B41" s="5" t="s">
        <v>423</v>
      </c>
      <c r="C41" s="6"/>
      <c r="D41" s="7" t="s">
        <v>59</v>
      </c>
      <c r="E41" s="8" t="s">
        <v>60</v>
      </c>
      <c r="F41" s="7" t="s">
        <v>17</v>
      </c>
      <c r="G41" s="9">
        <v>1</v>
      </c>
      <c r="H41" s="9"/>
      <c r="I41" s="9"/>
      <c r="J41" s="38">
        <v>8</v>
      </c>
      <c r="K41" s="10">
        <v>590</v>
      </c>
      <c r="L41" s="11">
        <f t="shared" si="0"/>
        <v>4720</v>
      </c>
    </row>
    <row r="42" spans="1:12" s="12" customFormat="1" ht="14.25">
      <c r="A42" s="4">
        <v>43067</v>
      </c>
      <c r="B42" s="5" t="s">
        <v>423</v>
      </c>
      <c r="C42" s="6"/>
      <c r="D42" s="7" t="s">
        <v>61</v>
      </c>
      <c r="E42" s="8" t="s">
        <v>62</v>
      </c>
      <c r="F42" s="7" t="s">
        <v>17</v>
      </c>
      <c r="G42" s="9">
        <v>265</v>
      </c>
      <c r="H42" s="9"/>
      <c r="I42" s="9"/>
      <c r="J42" s="38">
        <v>187</v>
      </c>
      <c r="K42" s="10">
        <v>11.68</v>
      </c>
      <c r="L42" s="11">
        <f t="shared" si="0"/>
        <v>2184.16</v>
      </c>
    </row>
    <row r="43" spans="1:12" s="12" customFormat="1" ht="14.25">
      <c r="A43" s="4">
        <v>43032</v>
      </c>
      <c r="B43" s="5" t="s">
        <v>423</v>
      </c>
      <c r="C43" s="6"/>
      <c r="D43" s="7" t="s">
        <v>63</v>
      </c>
      <c r="E43" s="8" t="s">
        <v>64</v>
      </c>
      <c r="F43" s="7" t="s">
        <v>17</v>
      </c>
      <c r="G43" s="9">
        <v>269</v>
      </c>
      <c r="H43" s="9"/>
      <c r="I43" s="9"/>
      <c r="J43" s="38">
        <v>320</v>
      </c>
      <c r="K43" s="10">
        <v>9.56</v>
      </c>
      <c r="L43" s="11">
        <f t="shared" si="0"/>
        <v>3059.2000000000003</v>
      </c>
    </row>
    <row r="44" spans="1:12" s="12" customFormat="1" ht="14.25">
      <c r="A44" s="4">
        <v>43005</v>
      </c>
      <c r="B44" s="5" t="s">
        <v>423</v>
      </c>
      <c r="C44" s="6"/>
      <c r="D44" s="7" t="s">
        <v>65</v>
      </c>
      <c r="E44" s="8" t="s">
        <v>66</v>
      </c>
      <c r="F44" s="7" t="s">
        <v>17</v>
      </c>
      <c r="G44" s="9">
        <v>147</v>
      </c>
      <c r="H44" s="9"/>
      <c r="I44" s="9"/>
      <c r="J44" s="38">
        <v>126</v>
      </c>
      <c r="K44" s="10">
        <v>19.489999999999998</v>
      </c>
      <c r="L44" s="11">
        <f t="shared" si="0"/>
        <v>2455.7399999999998</v>
      </c>
    </row>
    <row r="45" spans="1:12" s="12" customFormat="1" ht="14.25">
      <c r="A45" s="4" t="s">
        <v>404</v>
      </c>
      <c r="B45" s="5" t="s">
        <v>423</v>
      </c>
      <c r="C45" s="6"/>
      <c r="D45" s="7" t="s">
        <v>67</v>
      </c>
      <c r="E45" s="8" t="s">
        <v>68</v>
      </c>
      <c r="F45" s="7" t="s">
        <v>17</v>
      </c>
      <c r="G45" s="9">
        <v>62</v>
      </c>
      <c r="H45" s="9"/>
      <c r="I45" s="9">
        <v>13</v>
      </c>
      <c r="J45" s="38">
        <v>120</v>
      </c>
      <c r="K45" s="10">
        <v>41.3</v>
      </c>
      <c r="L45" s="11">
        <f t="shared" si="0"/>
        <v>4956</v>
      </c>
    </row>
    <row r="46" spans="1:12" s="12" customFormat="1" ht="14.25">
      <c r="A46" s="4" t="s">
        <v>404</v>
      </c>
      <c r="B46" s="5" t="s">
        <v>423</v>
      </c>
      <c r="C46" s="6"/>
      <c r="D46" s="7" t="s">
        <v>69</v>
      </c>
      <c r="E46" s="8" t="s">
        <v>70</v>
      </c>
      <c r="F46" s="7" t="s">
        <v>17</v>
      </c>
      <c r="G46" s="9">
        <v>63</v>
      </c>
      <c r="H46" s="9"/>
      <c r="I46" s="9">
        <v>8</v>
      </c>
      <c r="J46" s="38">
        <v>99</v>
      </c>
      <c r="K46" s="10">
        <v>36</v>
      </c>
      <c r="L46" s="11">
        <f t="shared" si="0"/>
        <v>3564</v>
      </c>
    </row>
    <row r="47" spans="1:12" s="12" customFormat="1" ht="18" customHeight="1">
      <c r="A47" s="4">
        <v>43460</v>
      </c>
      <c r="B47" s="5" t="s">
        <v>423</v>
      </c>
      <c r="C47" s="6"/>
      <c r="D47" s="7" t="s">
        <v>71</v>
      </c>
      <c r="E47" s="8" t="s">
        <v>72</v>
      </c>
      <c r="F47" s="7" t="s">
        <v>17</v>
      </c>
      <c r="G47" s="9">
        <v>52</v>
      </c>
      <c r="H47" s="9"/>
      <c r="I47" s="9"/>
      <c r="J47" s="38">
        <v>52</v>
      </c>
      <c r="K47" s="10">
        <v>37.76</v>
      </c>
      <c r="L47" s="11">
        <f t="shared" si="0"/>
        <v>1963.52</v>
      </c>
    </row>
    <row r="48" spans="1:12" s="12" customFormat="1">
      <c r="A48" s="4">
        <v>43795</v>
      </c>
      <c r="B48" s="5" t="s">
        <v>423</v>
      </c>
      <c r="C48" s="6"/>
      <c r="D48" s="7" t="s">
        <v>73</v>
      </c>
      <c r="E48" s="48" t="s">
        <v>74</v>
      </c>
      <c r="F48" s="49" t="s">
        <v>25</v>
      </c>
      <c r="G48" s="50">
        <v>87</v>
      </c>
      <c r="H48" s="50"/>
      <c r="I48" s="50"/>
      <c r="J48" s="51">
        <v>72</v>
      </c>
      <c r="K48" s="47">
        <v>35.4</v>
      </c>
      <c r="L48" s="11">
        <f t="shared" si="0"/>
        <v>2548.7999999999997</v>
      </c>
    </row>
    <row r="49" spans="1:12" s="12" customFormat="1">
      <c r="A49" s="4" t="s">
        <v>404</v>
      </c>
      <c r="B49" s="5" t="s">
        <v>423</v>
      </c>
      <c r="C49" s="6"/>
      <c r="D49" s="7" t="s">
        <v>75</v>
      </c>
      <c r="E49" s="48" t="s">
        <v>76</v>
      </c>
      <c r="F49" s="49" t="s">
        <v>25</v>
      </c>
      <c r="G49" s="50">
        <v>61</v>
      </c>
      <c r="H49" s="50"/>
      <c r="I49" s="50">
        <v>1</v>
      </c>
      <c r="J49" s="51">
        <v>144</v>
      </c>
      <c r="K49" s="47">
        <v>13.99</v>
      </c>
      <c r="L49" s="11">
        <f t="shared" si="0"/>
        <v>2014.56</v>
      </c>
    </row>
    <row r="50" spans="1:12" s="12" customFormat="1">
      <c r="A50" s="4">
        <v>42328</v>
      </c>
      <c r="B50" s="5" t="s">
        <v>423</v>
      </c>
      <c r="C50" s="6"/>
      <c r="D50" s="7" t="s">
        <v>77</v>
      </c>
      <c r="E50" s="48" t="s">
        <v>78</v>
      </c>
      <c r="F50" s="49" t="s">
        <v>25</v>
      </c>
      <c r="G50" s="50">
        <v>75</v>
      </c>
      <c r="H50" s="50"/>
      <c r="I50" s="50">
        <v>1</v>
      </c>
      <c r="J50" s="51">
        <v>72</v>
      </c>
      <c r="K50" s="47">
        <v>20</v>
      </c>
      <c r="L50" s="11">
        <f t="shared" si="0"/>
        <v>1440</v>
      </c>
    </row>
    <row r="51" spans="1:12" s="12" customFormat="1">
      <c r="A51" s="4">
        <v>43788</v>
      </c>
      <c r="B51" s="5" t="s">
        <v>423</v>
      </c>
      <c r="C51" s="6"/>
      <c r="D51" s="7" t="s">
        <v>79</v>
      </c>
      <c r="E51" s="48" t="s">
        <v>80</v>
      </c>
      <c r="F51" s="49" t="s">
        <v>25</v>
      </c>
      <c r="G51" s="50">
        <v>49</v>
      </c>
      <c r="H51" s="50"/>
      <c r="I51" s="50"/>
      <c r="J51" s="51">
        <v>34</v>
      </c>
      <c r="K51" s="47">
        <v>116.82</v>
      </c>
      <c r="L51" s="11">
        <f t="shared" si="0"/>
        <v>3971.8799999999997</v>
      </c>
    </row>
    <row r="52" spans="1:12" s="12" customFormat="1">
      <c r="A52" s="4">
        <v>43795</v>
      </c>
      <c r="B52" s="5" t="s">
        <v>423</v>
      </c>
      <c r="C52" s="6"/>
      <c r="D52" s="7" t="s">
        <v>81</v>
      </c>
      <c r="E52" s="48" t="s">
        <v>82</v>
      </c>
      <c r="F52" s="49" t="s">
        <v>25</v>
      </c>
      <c r="G52" s="50">
        <v>57</v>
      </c>
      <c r="H52" s="50"/>
      <c r="I52" s="50">
        <v>2</v>
      </c>
      <c r="J52" s="51">
        <v>59</v>
      </c>
      <c r="K52" s="47">
        <v>38.94</v>
      </c>
      <c r="L52" s="11">
        <f t="shared" si="0"/>
        <v>2297.46</v>
      </c>
    </row>
    <row r="53" spans="1:12" s="12" customFormat="1">
      <c r="A53" s="4">
        <v>43096</v>
      </c>
      <c r="B53" s="5" t="s">
        <v>423</v>
      </c>
      <c r="C53" s="6"/>
      <c r="D53" s="7" t="s">
        <v>83</v>
      </c>
      <c r="E53" s="48" t="s">
        <v>84</v>
      </c>
      <c r="F53" s="49" t="s">
        <v>25</v>
      </c>
      <c r="G53" s="50">
        <v>35</v>
      </c>
      <c r="H53" s="50"/>
      <c r="I53" s="50">
        <v>1</v>
      </c>
      <c r="J53" s="51">
        <v>32</v>
      </c>
      <c r="K53" s="47">
        <v>84.96</v>
      </c>
      <c r="L53" s="11">
        <f t="shared" si="0"/>
        <v>2718.72</v>
      </c>
    </row>
    <row r="54" spans="1:12" s="12" customFormat="1" ht="14.25">
      <c r="A54" s="4" t="s">
        <v>404</v>
      </c>
      <c r="B54" s="5" t="s">
        <v>423</v>
      </c>
      <c r="C54" s="6"/>
      <c r="D54" s="7" t="s">
        <v>85</v>
      </c>
      <c r="E54" s="8" t="s">
        <v>86</v>
      </c>
      <c r="F54" s="7" t="s">
        <v>25</v>
      </c>
      <c r="G54" s="9">
        <v>89</v>
      </c>
      <c r="H54" s="9"/>
      <c r="I54" s="9">
        <v>5</v>
      </c>
      <c r="J54" s="38">
        <v>201</v>
      </c>
      <c r="K54" s="10">
        <v>25.96</v>
      </c>
      <c r="L54" s="11">
        <f t="shared" si="0"/>
        <v>5217.96</v>
      </c>
    </row>
    <row r="55" spans="1:12" s="12" customFormat="1" ht="14.25">
      <c r="A55" s="4">
        <v>43795</v>
      </c>
      <c r="B55" s="5" t="s">
        <v>423</v>
      </c>
      <c r="C55" s="6"/>
      <c r="D55" s="7" t="s">
        <v>87</v>
      </c>
      <c r="E55" s="8" t="s">
        <v>88</v>
      </c>
      <c r="F55" s="7" t="s">
        <v>25</v>
      </c>
      <c r="G55" s="9">
        <v>583</v>
      </c>
      <c r="H55" s="9"/>
      <c r="I55" s="9">
        <v>12</v>
      </c>
      <c r="J55" s="38">
        <v>510</v>
      </c>
      <c r="K55" s="10">
        <v>12.98</v>
      </c>
      <c r="L55" s="11">
        <f t="shared" si="0"/>
        <v>6619.8</v>
      </c>
    </row>
    <row r="56" spans="1:12" s="12" customFormat="1" ht="14.25">
      <c r="A56" s="4">
        <v>43788</v>
      </c>
      <c r="B56" s="5" t="s">
        <v>423</v>
      </c>
      <c r="C56" s="6"/>
      <c r="D56" s="7" t="s">
        <v>89</v>
      </c>
      <c r="E56" s="8" t="s">
        <v>90</v>
      </c>
      <c r="F56" s="7" t="s">
        <v>17</v>
      </c>
      <c r="G56" s="9">
        <v>111</v>
      </c>
      <c r="H56" s="9"/>
      <c r="I56" s="9">
        <v>4</v>
      </c>
      <c r="J56" s="38">
        <v>63</v>
      </c>
      <c r="K56" s="10">
        <v>18.29</v>
      </c>
      <c r="L56" s="11">
        <f t="shared" si="0"/>
        <v>1152.27</v>
      </c>
    </row>
    <row r="57" spans="1:12" s="12" customFormat="1" ht="25.5">
      <c r="A57" s="4">
        <v>44110</v>
      </c>
      <c r="B57" s="5" t="s">
        <v>423</v>
      </c>
      <c r="C57" s="6"/>
      <c r="D57" s="7" t="s">
        <v>91</v>
      </c>
      <c r="E57" s="8" t="s">
        <v>92</v>
      </c>
      <c r="F57" s="7" t="s">
        <v>17</v>
      </c>
      <c r="G57" s="9">
        <v>390</v>
      </c>
      <c r="H57" s="9"/>
      <c r="I57" s="9">
        <v>6</v>
      </c>
      <c r="J57" s="38">
        <v>310</v>
      </c>
      <c r="K57" s="10">
        <v>5.98</v>
      </c>
      <c r="L57" s="11">
        <f t="shared" si="0"/>
        <v>1853.8000000000002</v>
      </c>
    </row>
    <row r="58" spans="1:12" s="12" customFormat="1" ht="14.25">
      <c r="A58" s="4">
        <v>44172</v>
      </c>
      <c r="B58" s="5" t="s">
        <v>423</v>
      </c>
      <c r="C58" s="6"/>
      <c r="D58" s="7" t="s">
        <v>93</v>
      </c>
      <c r="E58" s="8" t="s">
        <v>94</v>
      </c>
      <c r="F58" s="7" t="s">
        <v>17</v>
      </c>
      <c r="G58" s="9">
        <v>8</v>
      </c>
      <c r="H58" s="9"/>
      <c r="I58" s="9"/>
      <c r="J58" s="38">
        <v>3</v>
      </c>
      <c r="K58" s="10">
        <v>347.06</v>
      </c>
      <c r="L58" s="11">
        <f t="shared" si="0"/>
        <v>1041.18</v>
      </c>
    </row>
    <row r="59" spans="1:12" s="12" customFormat="1" ht="14.25">
      <c r="A59" s="5" t="s">
        <v>95</v>
      </c>
      <c r="B59" s="5" t="s">
        <v>423</v>
      </c>
      <c r="C59" s="6"/>
      <c r="D59" s="7" t="s">
        <v>96</v>
      </c>
      <c r="E59" s="8" t="s">
        <v>97</v>
      </c>
      <c r="F59" s="7" t="s">
        <v>12</v>
      </c>
      <c r="G59" s="9">
        <v>8</v>
      </c>
      <c r="H59" s="9">
        <v>10</v>
      </c>
      <c r="I59" s="9"/>
      <c r="J59" s="38">
        <v>20</v>
      </c>
      <c r="K59" s="10">
        <v>165.2</v>
      </c>
      <c r="L59" s="11">
        <f t="shared" si="0"/>
        <v>3304</v>
      </c>
    </row>
    <row r="60" spans="1:12" s="12" customFormat="1" ht="14.25">
      <c r="A60" s="4">
        <v>44320</v>
      </c>
      <c r="B60" s="5" t="s">
        <v>423</v>
      </c>
      <c r="C60" s="6"/>
      <c r="D60" s="7" t="s">
        <v>98</v>
      </c>
      <c r="E60" s="8" t="s">
        <v>99</v>
      </c>
      <c r="F60" s="7" t="s">
        <v>12</v>
      </c>
      <c r="G60" s="9">
        <v>70</v>
      </c>
      <c r="H60" s="9">
        <v>100</v>
      </c>
      <c r="I60" s="9">
        <v>24</v>
      </c>
      <c r="J60" s="38">
        <v>63</v>
      </c>
      <c r="K60" s="10">
        <v>57.82</v>
      </c>
      <c r="L60" s="11">
        <f t="shared" si="0"/>
        <v>3642.66</v>
      </c>
    </row>
    <row r="61" spans="1:12" s="12" customFormat="1" ht="14.25">
      <c r="A61" s="4">
        <v>44172</v>
      </c>
      <c r="B61" s="5" t="s">
        <v>423</v>
      </c>
      <c r="C61" s="6"/>
      <c r="D61" s="7" t="s">
        <v>100</v>
      </c>
      <c r="E61" s="8" t="s">
        <v>101</v>
      </c>
      <c r="F61" s="7" t="s">
        <v>12</v>
      </c>
      <c r="G61" s="9">
        <v>6</v>
      </c>
      <c r="H61" s="9">
        <v>175</v>
      </c>
      <c r="I61" s="9">
        <v>25</v>
      </c>
      <c r="J61" s="38">
        <v>57</v>
      </c>
      <c r="K61" s="10">
        <v>84.96</v>
      </c>
      <c r="L61" s="11">
        <f t="shared" si="0"/>
        <v>4842.7199999999993</v>
      </c>
    </row>
    <row r="62" spans="1:12" s="12" customFormat="1" ht="14.25">
      <c r="A62" s="4">
        <v>43563</v>
      </c>
      <c r="B62" s="5" t="s">
        <v>423</v>
      </c>
      <c r="C62" s="6"/>
      <c r="D62" s="7" t="s">
        <v>102</v>
      </c>
      <c r="E62" s="8" t="s">
        <v>103</v>
      </c>
      <c r="F62" s="7" t="s">
        <v>104</v>
      </c>
      <c r="G62" s="9">
        <v>4</v>
      </c>
      <c r="H62" s="9">
        <v>8</v>
      </c>
      <c r="I62" s="9">
        <v>1</v>
      </c>
      <c r="J62" s="38">
        <v>9</v>
      </c>
      <c r="K62" s="10">
        <v>759.78</v>
      </c>
      <c r="L62" s="11">
        <f t="shared" si="0"/>
        <v>6838.0199999999995</v>
      </c>
    </row>
    <row r="63" spans="1:12" s="12" customFormat="1" ht="25.5">
      <c r="A63" s="4">
        <v>41864</v>
      </c>
      <c r="B63" s="5" t="s">
        <v>423</v>
      </c>
      <c r="C63" s="6"/>
      <c r="D63" s="7" t="s">
        <v>105</v>
      </c>
      <c r="E63" s="8" t="s">
        <v>106</v>
      </c>
      <c r="F63" s="7" t="s">
        <v>17</v>
      </c>
      <c r="G63" s="9">
        <v>143</v>
      </c>
      <c r="H63" s="9"/>
      <c r="I63" s="9"/>
      <c r="J63" s="38">
        <v>140</v>
      </c>
      <c r="K63" s="10">
        <v>85</v>
      </c>
      <c r="L63" s="11">
        <f t="shared" si="0"/>
        <v>11900</v>
      </c>
    </row>
    <row r="64" spans="1:12" s="12" customFormat="1" ht="25.5">
      <c r="A64" s="4" t="s">
        <v>107</v>
      </c>
      <c r="B64" s="5" t="s">
        <v>423</v>
      </c>
      <c r="C64" s="6"/>
      <c r="D64" s="7" t="s">
        <v>108</v>
      </c>
      <c r="E64" s="8" t="s">
        <v>109</v>
      </c>
      <c r="F64" s="7" t="s">
        <v>17</v>
      </c>
      <c r="G64" s="9">
        <v>23</v>
      </c>
      <c r="H64" s="9"/>
      <c r="I64" s="9">
        <v>1</v>
      </c>
      <c r="J64" s="38">
        <v>16</v>
      </c>
      <c r="K64" s="10">
        <v>45</v>
      </c>
      <c r="L64" s="11">
        <f t="shared" si="0"/>
        <v>720</v>
      </c>
    </row>
    <row r="65" spans="1:12" s="12" customFormat="1" ht="14.25">
      <c r="A65" s="4" t="s">
        <v>110</v>
      </c>
      <c r="B65" s="5" t="s">
        <v>423</v>
      </c>
      <c r="C65" s="6"/>
      <c r="D65" s="7" t="s">
        <v>111</v>
      </c>
      <c r="E65" s="8" t="s">
        <v>112</v>
      </c>
      <c r="F65" s="7" t="s">
        <v>12</v>
      </c>
      <c r="G65" s="9">
        <v>15</v>
      </c>
      <c r="H65" s="9">
        <v>20</v>
      </c>
      <c r="I65" s="9"/>
      <c r="J65" s="38">
        <v>25</v>
      </c>
      <c r="K65" s="10">
        <v>885</v>
      </c>
      <c r="L65" s="11">
        <f t="shared" si="0"/>
        <v>22125</v>
      </c>
    </row>
    <row r="66" spans="1:12" s="12" customFormat="1" ht="14.25">
      <c r="A66" s="4">
        <v>44173</v>
      </c>
      <c r="B66" s="5" t="s">
        <v>423</v>
      </c>
      <c r="C66" s="6"/>
      <c r="D66" s="7" t="s">
        <v>113</v>
      </c>
      <c r="E66" s="8" t="s">
        <v>114</v>
      </c>
      <c r="F66" s="7" t="s">
        <v>17</v>
      </c>
      <c r="G66" s="9">
        <v>12</v>
      </c>
      <c r="H66" s="9"/>
      <c r="I66" s="9"/>
      <c r="J66" s="38">
        <v>12</v>
      </c>
      <c r="K66" s="13">
        <v>1758.2</v>
      </c>
      <c r="L66" s="11">
        <f t="shared" si="0"/>
        <v>21098.400000000001</v>
      </c>
    </row>
    <row r="67" spans="1:12" s="12" customFormat="1" ht="14.25">
      <c r="A67" s="4">
        <v>43062</v>
      </c>
      <c r="B67" s="5" t="s">
        <v>423</v>
      </c>
      <c r="C67" s="6"/>
      <c r="D67" s="7" t="s">
        <v>115</v>
      </c>
      <c r="E67" s="8" t="s">
        <v>116</v>
      </c>
      <c r="F67" s="7" t="s">
        <v>17</v>
      </c>
      <c r="G67" s="9">
        <v>81</v>
      </c>
      <c r="H67" s="9"/>
      <c r="I67" s="9">
        <v>2</v>
      </c>
      <c r="J67" s="38">
        <v>74</v>
      </c>
      <c r="K67" s="10">
        <v>112.1</v>
      </c>
      <c r="L67" s="11">
        <f t="shared" si="0"/>
        <v>8295.4</v>
      </c>
    </row>
    <row r="68" spans="1:12" s="12" customFormat="1" ht="14.25">
      <c r="A68" s="4">
        <v>9</v>
      </c>
      <c r="B68" s="5" t="s">
        <v>423</v>
      </c>
      <c r="C68" s="6"/>
      <c r="D68" s="7" t="s">
        <v>117</v>
      </c>
      <c r="E68" s="8" t="s">
        <v>118</v>
      </c>
      <c r="F68" s="7" t="s">
        <v>17</v>
      </c>
      <c r="G68" s="9">
        <v>10</v>
      </c>
      <c r="H68" s="9"/>
      <c r="I68" s="9">
        <v>1</v>
      </c>
      <c r="J68" s="38">
        <v>8</v>
      </c>
      <c r="K68" s="10">
        <v>129.80000000000001</v>
      </c>
      <c r="L68" s="11">
        <f t="shared" si="0"/>
        <v>1038.4000000000001</v>
      </c>
    </row>
    <row r="69" spans="1:12" s="12" customFormat="1" ht="14.25">
      <c r="A69" s="4">
        <v>42328</v>
      </c>
      <c r="B69" s="5" t="s">
        <v>423</v>
      </c>
      <c r="C69" s="6"/>
      <c r="D69" s="7" t="s">
        <v>119</v>
      </c>
      <c r="E69" s="8" t="s">
        <v>120</v>
      </c>
      <c r="F69" s="7" t="s">
        <v>17</v>
      </c>
      <c r="G69" s="9">
        <v>13</v>
      </c>
      <c r="H69" s="9"/>
      <c r="I69" s="9"/>
      <c r="J69" s="38">
        <v>13</v>
      </c>
      <c r="K69" s="10">
        <v>76</v>
      </c>
      <c r="L69" s="11">
        <f t="shared" si="0"/>
        <v>988</v>
      </c>
    </row>
    <row r="70" spans="1:12" s="12" customFormat="1" ht="14.25">
      <c r="A70" s="4">
        <v>43062</v>
      </c>
      <c r="B70" s="5" t="s">
        <v>423</v>
      </c>
      <c r="C70" s="6"/>
      <c r="D70" s="7" t="s">
        <v>121</v>
      </c>
      <c r="E70" s="8" t="s">
        <v>122</v>
      </c>
      <c r="F70" s="7" t="s">
        <v>17</v>
      </c>
      <c r="G70" s="9">
        <v>42</v>
      </c>
      <c r="H70" s="9"/>
      <c r="I70" s="9"/>
      <c r="J70" s="38">
        <v>42</v>
      </c>
      <c r="K70" s="10">
        <v>96.76</v>
      </c>
      <c r="L70" s="11">
        <f t="shared" si="0"/>
        <v>4063.92</v>
      </c>
    </row>
    <row r="71" spans="1:12" s="12" customFormat="1" ht="14.25">
      <c r="A71" s="4">
        <v>44110</v>
      </c>
      <c r="B71" s="5" t="s">
        <v>423</v>
      </c>
      <c r="C71" s="6"/>
      <c r="D71" s="7" t="s">
        <v>123</v>
      </c>
      <c r="E71" s="8" t="s">
        <v>124</v>
      </c>
      <c r="F71" s="7" t="s">
        <v>17</v>
      </c>
      <c r="G71" s="9">
        <v>120</v>
      </c>
      <c r="H71" s="9"/>
      <c r="I71" s="9"/>
      <c r="J71" s="38">
        <v>110</v>
      </c>
      <c r="K71" s="10">
        <v>3.11</v>
      </c>
      <c r="L71" s="11">
        <f t="shared" si="0"/>
        <v>342.09999999999997</v>
      </c>
    </row>
    <row r="72" spans="1:12" s="12" customFormat="1" ht="14.25">
      <c r="A72" s="4">
        <v>43005</v>
      </c>
      <c r="B72" s="5" t="s">
        <v>423</v>
      </c>
      <c r="C72" s="6"/>
      <c r="D72" s="7" t="s">
        <v>125</v>
      </c>
      <c r="E72" s="8" t="s">
        <v>126</v>
      </c>
      <c r="F72" s="7" t="s">
        <v>17</v>
      </c>
      <c r="G72" s="9">
        <v>348</v>
      </c>
      <c r="H72" s="9"/>
      <c r="I72" s="9"/>
      <c r="J72" s="38">
        <v>174</v>
      </c>
      <c r="K72" s="10">
        <v>4.3099999999999996</v>
      </c>
      <c r="L72" s="11">
        <f t="shared" si="0"/>
        <v>749.93999999999994</v>
      </c>
    </row>
    <row r="73" spans="1:12" s="12" customFormat="1" ht="14.25">
      <c r="A73" s="4">
        <v>44110</v>
      </c>
      <c r="B73" s="5" t="s">
        <v>423</v>
      </c>
      <c r="C73" s="6"/>
      <c r="D73" s="7" t="s">
        <v>127</v>
      </c>
      <c r="E73" s="8" t="s">
        <v>128</v>
      </c>
      <c r="F73" s="7" t="s">
        <v>17</v>
      </c>
      <c r="G73" s="9">
        <v>218</v>
      </c>
      <c r="H73" s="9"/>
      <c r="I73" s="9">
        <v>2</v>
      </c>
      <c r="J73" s="38">
        <v>220</v>
      </c>
      <c r="K73" s="10">
        <v>2.16</v>
      </c>
      <c r="L73" s="11">
        <f t="shared" si="0"/>
        <v>475.20000000000005</v>
      </c>
    </row>
    <row r="74" spans="1:12" s="12" customFormat="1" ht="14.25">
      <c r="A74" s="4">
        <v>42328</v>
      </c>
      <c r="B74" s="5" t="s">
        <v>423</v>
      </c>
      <c r="C74" s="6"/>
      <c r="D74" s="7" t="s">
        <v>129</v>
      </c>
      <c r="E74" s="8" t="s">
        <v>130</v>
      </c>
      <c r="F74" s="7" t="s">
        <v>17</v>
      </c>
      <c r="G74" s="9">
        <v>132</v>
      </c>
      <c r="H74" s="9"/>
      <c r="I74" s="9"/>
      <c r="J74" s="38">
        <v>60</v>
      </c>
      <c r="K74" s="10">
        <v>10</v>
      </c>
      <c r="L74" s="11">
        <f t="shared" si="0"/>
        <v>600</v>
      </c>
    </row>
    <row r="75" spans="1:12" s="12" customFormat="1" ht="14.25">
      <c r="A75" s="4">
        <v>42328</v>
      </c>
      <c r="B75" s="5" t="s">
        <v>423</v>
      </c>
      <c r="C75" s="6"/>
      <c r="D75" s="7" t="s">
        <v>131</v>
      </c>
      <c r="E75" s="8" t="s">
        <v>132</v>
      </c>
      <c r="F75" s="7" t="s">
        <v>17</v>
      </c>
      <c r="G75" s="9">
        <v>59</v>
      </c>
      <c r="H75" s="9"/>
      <c r="I75" s="9"/>
      <c r="J75" s="38">
        <v>70</v>
      </c>
      <c r="K75" s="10">
        <v>15</v>
      </c>
      <c r="L75" s="11">
        <f t="shared" si="0"/>
        <v>1050</v>
      </c>
    </row>
    <row r="76" spans="1:12" s="12" customFormat="1" ht="14.25">
      <c r="A76" s="4">
        <v>44110</v>
      </c>
      <c r="B76" s="5" t="s">
        <v>423</v>
      </c>
      <c r="C76" s="6"/>
      <c r="D76" s="7" t="s">
        <v>133</v>
      </c>
      <c r="E76" s="8" t="s">
        <v>134</v>
      </c>
      <c r="F76" s="7" t="s">
        <v>17</v>
      </c>
      <c r="G76" s="9">
        <v>132</v>
      </c>
      <c r="H76" s="9"/>
      <c r="I76" s="9"/>
      <c r="J76" s="38">
        <v>125</v>
      </c>
      <c r="K76" s="10">
        <v>2.61</v>
      </c>
      <c r="L76" s="11">
        <f t="shared" si="0"/>
        <v>326.25</v>
      </c>
    </row>
    <row r="77" spans="1:12" s="12" customFormat="1" ht="14.25">
      <c r="A77" s="4" t="s">
        <v>135</v>
      </c>
      <c r="B77" s="5" t="s">
        <v>423</v>
      </c>
      <c r="C77" s="6"/>
      <c r="D77" s="7" t="s">
        <v>136</v>
      </c>
      <c r="E77" s="8" t="s">
        <v>137</v>
      </c>
      <c r="F77" s="7" t="s">
        <v>17</v>
      </c>
      <c r="G77" s="9">
        <v>105</v>
      </c>
      <c r="H77" s="9">
        <v>150</v>
      </c>
      <c r="I77" s="9">
        <v>33</v>
      </c>
      <c r="J77" s="38">
        <v>99</v>
      </c>
      <c r="K77" s="10">
        <v>15.34</v>
      </c>
      <c r="L77" s="11">
        <f t="shared" si="0"/>
        <v>1518.66</v>
      </c>
    </row>
    <row r="78" spans="1:12" s="12" customFormat="1" ht="14.25">
      <c r="A78" s="4">
        <v>44866</v>
      </c>
      <c r="B78" s="5" t="s">
        <v>423</v>
      </c>
      <c r="C78" s="6"/>
      <c r="D78" s="7" t="s">
        <v>425</v>
      </c>
      <c r="E78" s="8" t="s">
        <v>405</v>
      </c>
      <c r="F78" s="7" t="s">
        <v>17</v>
      </c>
      <c r="G78" s="9"/>
      <c r="H78" s="9"/>
      <c r="I78" s="9"/>
      <c r="J78" s="38">
        <v>414</v>
      </c>
      <c r="K78" s="10">
        <v>22</v>
      </c>
      <c r="L78" s="11">
        <f t="shared" si="0"/>
        <v>9108</v>
      </c>
    </row>
    <row r="79" spans="1:12" s="12" customFormat="1" ht="14.25">
      <c r="A79" s="4">
        <v>43665</v>
      </c>
      <c r="B79" s="5" t="s">
        <v>423</v>
      </c>
      <c r="C79" s="6"/>
      <c r="D79" s="7" t="s">
        <v>138</v>
      </c>
      <c r="E79" s="8" t="s">
        <v>139</v>
      </c>
      <c r="F79" s="7" t="s">
        <v>140</v>
      </c>
      <c r="G79" s="9">
        <v>16</v>
      </c>
      <c r="H79" s="9"/>
      <c r="I79" s="9"/>
      <c r="J79" s="38">
        <v>13</v>
      </c>
      <c r="K79" s="10">
        <v>290.14</v>
      </c>
      <c r="L79" s="11">
        <f t="shared" si="0"/>
        <v>3771.8199999999997</v>
      </c>
    </row>
    <row r="80" spans="1:12" s="12" customFormat="1" ht="14.25">
      <c r="A80" s="4">
        <v>42328</v>
      </c>
      <c r="B80" s="5" t="s">
        <v>423</v>
      </c>
      <c r="C80" s="6"/>
      <c r="D80" s="7" t="s">
        <v>141</v>
      </c>
      <c r="E80" s="8" t="s">
        <v>142</v>
      </c>
      <c r="F80" s="7" t="s">
        <v>140</v>
      </c>
      <c r="G80" s="9">
        <v>8</v>
      </c>
      <c r="H80" s="9"/>
      <c r="I80" s="9"/>
      <c r="J80" s="38">
        <v>7</v>
      </c>
      <c r="K80" s="10">
        <v>169</v>
      </c>
      <c r="L80" s="11">
        <f t="shared" si="0"/>
        <v>1183</v>
      </c>
    </row>
    <row r="81" spans="1:12" s="12" customFormat="1" ht="14.25">
      <c r="A81" s="4">
        <v>42328</v>
      </c>
      <c r="B81" s="5" t="s">
        <v>423</v>
      </c>
      <c r="C81" s="6"/>
      <c r="D81" s="7" t="s">
        <v>143</v>
      </c>
      <c r="E81" s="8" t="s">
        <v>144</v>
      </c>
      <c r="F81" s="7" t="s">
        <v>140</v>
      </c>
      <c r="G81" s="9">
        <v>4</v>
      </c>
      <c r="H81" s="9"/>
      <c r="I81" s="9"/>
      <c r="J81" s="38">
        <v>4</v>
      </c>
      <c r="K81" s="10">
        <v>169</v>
      </c>
      <c r="L81" s="11">
        <f t="shared" si="0"/>
        <v>676</v>
      </c>
    </row>
    <row r="82" spans="1:12" s="12" customFormat="1" ht="14.25">
      <c r="A82" s="4" t="s">
        <v>404</v>
      </c>
      <c r="B82" s="5" t="s">
        <v>423</v>
      </c>
      <c r="C82" s="6"/>
      <c r="D82" s="7" t="s">
        <v>145</v>
      </c>
      <c r="E82" s="8" t="s">
        <v>146</v>
      </c>
      <c r="F82" s="7" t="s">
        <v>25</v>
      </c>
      <c r="G82" s="9">
        <v>49</v>
      </c>
      <c r="H82" s="9"/>
      <c r="I82" s="9">
        <v>5</v>
      </c>
      <c r="J82" s="38">
        <v>50</v>
      </c>
      <c r="K82" s="10">
        <v>230.1</v>
      </c>
      <c r="L82" s="11">
        <f t="shared" si="0"/>
        <v>11505</v>
      </c>
    </row>
    <row r="83" spans="1:12" s="12" customFormat="1" ht="14.25">
      <c r="A83" s="4">
        <v>43482</v>
      </c>
      <c r="B83" s="5" t="s">
        <v>423</v>
      </c>
      <c r="C83" s="6"/>
      <c r="D83" s="7" t="s">
        <v>147</v>
      </c>
      <c r="E83" s="8" t="s">
        <v>148</v>
      </c>
      <c r="F83" s="7" t="s">
        <v>25</v>
      </c>
      <c r="G83" s="9">
        <v>19</v>
      </c>
      <c r="H83" s="9"/>
      <c r="I83" s="9"/>
      <c r="J83" s="38">
        <v>11</v>
      </c>
      <c r="K83" s="10">
        <v>195</v>
      </c>
      <c r="L83" s="11">
        <f t="shared" ref="L83:L146" si="1">+J83*K83</f>
        <v>2145</v>
      </c>
    </row>
    <row r="84" spans="1:12" s="12" customFormat="1" ht="14.25">
      <c r="A84" s="4">
        <v>44109</v>
      </c>
      <c r="B84" s="5" t="s">
        <v>423</v>
      </c>
      <c r="C84" s="6"/>
      <c r="D84" s="7" t="s">
        <v>149</v>
      </c>
      <c r="E84" s="8" t="s">
        <v>150</v>
      </c>
      <c r="F84" s="7" t="s">
        <v>25</v>
      </c>
      <c r="G84" s="9">
        <v>8</v>
      </c>
      <c r="H84" s="9"/>
      <c r="I84" s="9"/>
      <c r="J84" s="38">
        <v>14</v>
      </c>
      <c r="K84" s="10">
        <v>253.7</v>
      </c>
      <c r="L84" s="11">
        <f t="shared" si="1"/>
        <v>3551.7999999999997</v>
      </c>
    </row>
    <row r="85" spans="1:12" s="12" customFormat="1" ht="25.5">
      <c r="A85" s="4">
        <v>44244</v>
      </c>
      <c r="B85" s="5" t="s">
        <v>423</v>
      </c>
      <c r="C85" s="6"/>
      <c r="D85" s="7" t="s">
        <v>151</v>
      </c>
      <c r="E85" s="8" t="s">
        <v>152</v>
      </c>
      <c r="F85" s="7" t="s">
        <v>17</v>
      </c>
      <c r="G85" s="9">
        <v>370</v>
      </c>
      <c r="H85" s="9"/>
      <c r="I85" s="9"/>
      <c r="J85" s="38">
        <v>360</v>
      </c>
      <c r="K85" s="10">
        <v>156.76</v>
      </c>
      <c r="L85" s="11">
        <f t="shared" si="1"/>
        <v>56433.599999999999</v>
      </c>
    </row>
    <row r="86" spans="1:12" s="12" customFormat="1" ht="25.5">
      <c r="A86" s="4" t="s">
        <v>135</v>
      </c>
      <c r="B86" s="5" t="s">
        <v>423</v>
      </c>
      <c r="C86" s="6"/>
      <c r="D86" s="7" t="s">
        <v>153</v>
      </c>
      <c r="E86" s="8" t="s">
        <v>154</v>
      </c>
      <c r="F86" s="7" t="s">
        <v>17</v>
      </c>
      <c r="G86" s="9">
        <v>321</v>
      </c>
      <c r="H86" s="9"/>
      <c r="I86" s="9">
        <v>320</v>
      </c>
      <c r="J86" s="38">
        <v>2615</v>
      </c>
      <c r="K86" s="10">
        <v>2.2200000000000002</v>
      </c>
      <c r="L86" s="11">
        <f t="shared" si="1"/>
        <v>5805.3</v>
      </c>
    </row>
    <row r="87" spans="1:12" s="12" customFormat="1" ht="25.5">
      <c r="A87" s="4" t="s">
        <v>135</v>
      </c>
      <c r="B87" s="5" t="s">
        <v>423</v>
      </c>
      <c r="C87" s="6"/>
      <c r="D87" s="7" t="s">
        <v>155</v>
      </c>
      <c r="E87" s="8" t="s">
        <v>156</v>
      </c>
      <c r="F87" s="7" t="s">
        <v>17</v>
      </c>
      <c r="G87" s="9">
        <v>856</v>
      </c>
      <c r="H87" s="9"/>
      <c r="I87" s="9">
        <v>290</v>
      </c>
      <c r="J87" s="38">
        <v>3210</v>
      </c>
      <c r="K87" s="10">
        <v>3.17</v>
      </c>
      <c r="L87" s="11">
        <f t="shared" si="1"/>
        <v>10175.699999999999</v>
      </c>
    </row>
    <row r="88" spans="1:12" s="12" customFormat="1" ht="25.5">
      <c r="A88" s="4">
        <v>44244</v>
      </c>
      <c r="B88" s="5" t="s">
        <v>423</v>
      </c>
      <c r="C88" s="6"/>
      <c r="D88" s="7" t="s">
        <v>157</v>
      </c>
      <c r="E88" s="8" t="s">
        <v>158</v>
      </c>
      <c r="F88" s="7" t="s">
        <v>17</v>
      </c>
      <c r="G88" s="9">
        <v>568</v>
      </c>
      <c r="H88" s="9"/>
      <c r="I88" s="9">
        <v>350</v>
      </c>
      <c r="J88" s="38">
        <v>3</v>
      </c>
      <c r="K88" s="10">
        <v>5.3</v>
      </c>
      <c r="L88" s="11">
        <f t="shared" si="1"/>
        <v>15.899999999999999</v>
      </c>
    </row>
    <row r="89" spans="1:12" s="12" customFormat="1" ht="14.25">
      <c r="A89" s="4">
        <v>43661</v>
      </c>
      <c r="B89" s="5" t="s">
        <v>423</v>
      </c>
      <c r="C89" s="6"/>
      <c r="D89" s="7" t="s">
        <v>159</v>
      </c>
      <c r="E89" s="8" t="s">
        <v>160</v>
      </c>
      <c r="F89" s="7" t="s">
        <v>25</v>
      </c>
      <c r="G89" s="9">
        <v>11</v>
      </c>
      <c r="H89" s="9"/>
      <c r="I89" s="9"/>
      <c r="J89" s="38">
        <v>11</v>
      </c>
      <c r="K89" s="10">
        <v>44.9</v>
      </c>
      <c r="L89" s="11">
        <f t="shared" si="1"/>
        <v>493.9</v>
      </c>
    </row>
    <row r="90" spans="1:12" s="12" customFormat="1" ht="14.25">
      <c r="A90" s="4">
        <v>44866</v>
      </c>
      <c r="B90" s="5" t="s">
        <v>423</v>
      </c>
      <c r="C90" s="6"/>
      <c r="D90" s="7" t="s">
        <v>161</v>
      </c>
      <c r="E90" s="8" t="s">
        <v>162</v>
      </c>
      <c r="F90" s="7" t="s">
        <v>12</v>
      </c>
      <c r="G90" s="9">
        <v>14</v>
      </c>
      <c r="H90" s="9"/>
      <c r="I90" s="9">
        <v>5</v>
      </c>
      <c r="J90" s="38">
        <v>91</v>
      </c>
      <c r="K90" s="10">
        <v>531</v>
      </c>
      <c r="L90" s="11">
        <f t="shared" si="1"/>
        <v>48321</v>
      </c>
    </row>
    <row r="91" spans="1:12" s="12" customFormat="1" ht="14.25">
      <c r="A91" s="4" t="s">
        <v>404</v>
      </c>
      <c r="B91" s="5" t="s">
        <v>423</v>
      </c>
      <c r="C91" s="6"/>
      <c r="D91" s="7" t="s">
        <v>163</v>
      </c>
      <c r="E91" s="8" t="s">
        <v>164</v>
      </c>
      <c r="F91" s="7" t="s">
        <v>17</v>
      </c>
      <c r="G91" s="9">
        <v>1680</v>
      </c>
      <c r="H91" s="9"/>
      <c r="I91" s="9"/>
      <c r="J91" s="38">
        <v>3760</v>
      </c>
      <c r="K91" s="10">
        <v>2.75</v>
      </c>
      <c r="L91" s="11">
        <f t="shared" si="1"/>
        <v>10340</v>
      </c>
    </row>
    <row r="92" spans="1:12" s="12" customFormat="1" ht="14.25">
      <c r="A92" s="4">
        <v>44505</v>
      </c>
      <c r="B92" s="5" t="s">
        <v>423</v>
      </c>
      <c r="C92" s="6"/>
      <c r="D92" s="7" t="s">
        <v>165</v>
      </c>
      <c r="E92" s="8" t="s">
        <v>166</v>
      </c>
      <c r="F92" s="7" t="s">
        <v>17</v>
      </c>
      <c r="G92" s="9">
        <v>55</v>
      </c>
      <c r="H92" s="9"/>
      <c r="I92" s="9"/>
      <c r="J92" s="38">
        <v>51</v>
      </c>
      <c r="K92" s="10">
        <v>94.4</v>
      </c>
      <c r="L92" s="11">
        <f t="shared" si="1"/>
        <v>4814.4000000000005</v>
      </c>
    </row>
    <row r="93" spans="1:12" s="12" customFormat="1" ht="14.25">
      <c r="A93" s="4">
        <v>41976</v>
      </c>
      <c r="B93" s="5" t="s">
        <v>423</v>
      </c>
      <c r="C93" s="6"/>
      <c r="D93" s="7" t="s">
        <v>167</v>
      </c>
      <c r="E93" s="8" t="s">
        <v>168</v>
      </c>
      <c r="F93" s="7" t="s">
        <v>25</v>
      </c>
      <c r="G93" s="9">
        <v>26</v>
      </c>
      <c r="H93" s="9"/>
      <c r="I93" s="9"/>
      <c r="J93" s="38">
        <v>20</v>
      </c>
      <c r="K93" s="10">
        <v>26</v>
      </c>
      <c r="L93" s="11">
        <f t="shared" si="1"/>
        <v>520</v>
      </c>
    </row>
    <row r="94" spans="1:12" s="12" customFormat="1" ht="14.25">
      <c r="A94" s="4">
        <v>43795</v>
      </c>
      <c r="B94" s="5" t="s">
        <v>423</v>
      </c>
      <c r="C94" s="6"/>
      <c r="D94" s="7" t="s">
        <v>169</v>
      </c>
      <c r="E94" s="8" t="s">
        <v>170</v>
      </c>
      <c r="F94" s="7" t="s">
        <v>25</v>
      </c>
      <c r="G94" s="9">
        <v>116</v>
      </c>
      <c r="H94" s="9"/>
      <c r="I94" s="9">
        <v>1</v>
      </c>
      <c r="J94" s="38">
        <v>117</v>
      </c>
      <c r="K94" s="10">
        <v>34.22</v>
      </c>
      <c r="L94" s="11">
        <f t="shared" si="1"/>
        <v>4003.74</v>
      </c>
    </row>
    <row r="95" spans="1:12" s="12" customFormat="1" ht="14.25">
      <c r="A95" s="4">
        <v>42328</v>
      </c>
      <c r="B95" s="5" t="s">
        <v>423</v>
      </c>
      <c r="C95" s="6"/>
      <c r="D95" s="7" t="s">
        <v>171</v>
      </c>
      <c r="E95" s="8" t="s">
        <v>172</v>
      </c>
      <c r="F95" s="7" t="s">
        <v>17</v>
      </c>
      <c r="G95" s="9">
        <v>2</v>
      </c>
      <c r="H95" s="9"/>
      <c r="I95" s="9"/>
      <c r="J95" s="38">
        <v>2</v>
      </c>
      <c r="K95" s="10">
        <v>325</v>
      </c>
      <c r="L95" s="11">
        <f t="shared" si="1"/>
        <v>650</v>
      </c>
    </row>
    <row r="96" spans="1:12" s="12" customFormat="1" ht="14.25">
      <c r="A96" s="4">
        <v>44109</v>
      </c>
      <c r="B96" s="5" t="s">
        <v>423</v>
      </c>
      <c r="C96" s="6"/>
      <c r="D96" s="7" t="s">
        <v>173</v>
      </c>
      <c r="E96" s="8" t="s">
        <v>174</v>
      </c>
      <c r="F96" s="7" t="s">
        <v>17</v>
      </c>
      <c r="G96" s="9">
        <v>126</v>
      </c>
      <c r="H96" s="9"/>
      <c r="I96" s="9"/>
      <c r="J96" s="38">
        <v>109</v>
      </c>
      <c r="K96" s="10">
        <v>159.30000000000001</v>
      </c>
      <c r="L96" s="11">
        <f t="shared" si="1"/>
        <v>17363.7</v>
      </c>
    </row>
    <row r="97" spans="1:12" s="12" customFormat="1" ht="14.25">
      <c r="A97" s="4">
        <v>43062</v>
      </c>
      <c r="B97" s="5" t="s">
        <v>423</v>
      </c>
      <c r="C97" s="6"/>
      <c r="D97" s="7" t="s">
        <v>175</v>
      </c>
      <c r="E97" s="8" t="s">
        <v>176</v>
      </c>
      <c r="F97" s="7" t="s">
        <v>17</v>
      </c>
      <c r="G97" s="9">
        <v>20</v>
      </c>
      <c r="H97" s="9">
        <v>125</v>
      </c>
      <c r="I97" s="9">
        <v>10</v>
      </c>
      <c r="J97" s="38">
        <v>110</v>
      </c>
      <c r="K97" s="10">
        <v>36.58</v>
      </c>
      <c r="L97" s="11">
        <f t="shared" si="1"/>
        <v>4023.7999999999997</v>
      </c>
    </row>
    <row r="98" spans="1:12" s="12" customFormat="1" ht="14.25">
      <c r="A98" s="4">
        <v>44320</v>
      </c>
      <c r="B98" s="5" t="s">
        <v>423</v>
      </c>
      <c r="C98" s="6"/>
      <c r="D98" s="7" t="s">
        <v>177</v>
      </c>
      <c r="E98" s="8" t="s">
        <v>178</v>
      </c>
      <c r="F98" s="7" t="s">
        <v>17</v>
      </c>
      <c r="G98" s="9">
        <v>84</v>
      </c>
      <c r="H98" s="9"/>
      <c r="I98" s="9">
        <v>1</v>
      </c>
      <c r="J98" s="38">
        <v>71</v>
      </c>
      <c r="K98" s="10">
        <v>130</v>
      </c>
      <c r="L98" s="11">
        <f t="shared" si="1"/>
        <v>9230</v>
      </c>
    </row>
    <row r="99" spans="1:12" s="12" customFormat="1" ht="14.25">
      <c r="A99" s="4">
        <v>43557</v>
      </c>
      <c r="B99" s="5" t="s">
        <v>423</v>
      </c>
      <c r="C99" s="6"/>
      <c r="D99" s="7" t="s">
        <v>179</v>
      </c>
      <c r="E99" s="8" t="s">
        <v>180</v>
      </c>
      <c r="F99" s="7" t="s">
        <v>12</v>
      </c>
      <c r="G99" s="9">
        <v>28</v>
      </c>
      <c r="H99" s="9">
        <v>90</v>
      </c>
      <c r="I99" s="9">
        <v>11</v>
      </c>
      <c r="J99" s="38">
        <v>78</v>
      </c>
      <c r="K99" s="10">
        <v>114.46</v>
      </c>
      <c r="L99" s="11">
        <f t="shared" si="1"/>
        <v>8927.8799999999992</v>
      </c>
    </row>
    <row r="100" spans="1:12" s="12" customFormat="1" ht="14.25">
      <c r="A100" s="4">
        <v>43062</v>
      </c>
      <c r="B100" s="5" t="s">
        <v>423</v>
      </c>
      <c r="C100" s="6"/>
      <c r="D100" s="7" t="s">
        <v>181</v>
      </c>
      <c r="E100" s="8" t="s">
        <v>182</v>
      </c>
      <c r="F100" s="7" t="s">
        <v>183</v>
      </c>
      <c r="G100" s="9">
        <v>83</v>
      </c>
      <c r="H100" s="9"/>
      <c r="I100" s="9">
        <v>2</v>
      </c>
      <c r="J100" s="38">
        <v>59</v>
      </c>
      <c r="K100" s="10">
        <v>53.1</v>
      </c>
      <c r="L100" s="11">
        <f t="shared" si="1"/>
        <v>3132.9</v>
      </c>
    </row>
    <row r="101" spans="1:12" s="12" customFormat="1" ht="14.25">
      <c r="A101" s="4" t="s">
        <v>184</v>
      </c>
      <c r="B101" s="5" t="s">
        <v>423</v>
      </c>
      <c r="C101" s="6"/>
      <c r="D101" s="7" t="s">
        <v>185</v>
      </c>
      <c r="E101" s="8" t="s">
        <v>186</v>
      </c>
      <c r="F101" s="7" t="s">
        <v>17</v>
      </c>
      <c r="G101" s="9">
        <v>240</v>
      </c>
      <c r="H101" s="9"/>
      <c r="I101" s="9"/>
      <c r="J101" s="38">
        <v>240</v>
      </c>
      <c r="K101" s="10">
        <v>4.63</v>
      </c>
      <c r="L101" s="11">
        <f t="shared" si="1"/>
        <v>1111.2</v>
      </c>
    </row>
    <row r="102" spans="1:12" s="12" customFormat="1" ht="14.25">
      <c r="A102" s="4" t="s">
        <v>404</v>
      </c>
      <c r="B102" s="5" t="s">
        <v>423</v>
      </c>
      <c r="C102" s="6"/>
      <c r="D102" s="7" t="s">
        <v>187</v>
      </c>
      <c r="E102" s="8" t="s">
        <v>188</v>
      </c>
      <c r="F102" s="7" t="s">
        <v>140</v>
      </c>
      <c r="G102" s="9">
        <v>108</v>
      </c>
      <c r="H102" s="9"/>
      <c r="I102" s="9">
        <v>35</v>
      </c>
      <c r="J102" s="38">
        <v>84</v>
      </c>
      <c r="K102" s="10">
        <v>39</v>
      </c>
      <c r="L102" s="11">
        <f t="shared" si="1"/>
        <v>3276</v>
      </c>
    </row>
    <row r="103" spans="1:12" s="12" customFormat="1" ht="14.25">
      <c r="A103" s="4" t="s">
        <v>404</v>
      </c>
      <c r="B103" s="5" t="s">
        <v>423</v>
      </c>
      <c r="C103" s="6"/>
      <c r="D103" s="7" t="s">
        <v>189</v>
      </c>
      <c r="E103" s="8" t="s">
        <v>190</v>
      </c>
      <c r="F103" s="7" t="s">
        <v>140</v>
      </c>
      <c r="G103" s="9">
        <v>14</v>
      </c>
      <c r="H103" s="9"/>
      <c r="I103" s="9">
        <v>1</v>
      </c>
      <c r="J103" s="38">
        <v>70</v>
      </c>
      <c r="K103" s="10">
        <v>49</v>
      </c>
      <c r="L103" s="11">
        <f t="shared" si="1"/>
        <v>3430</v>
      </c>
    </row>
    <row r="104" spans="1:12" s="12" customFormat="1" ht="14.25">
      <c r="A104" s="4">
        <v>43795</v>
      </c>
      <c r="B104" s="5" t="s">
        <v>423</v>
      </c>
      <c r="C104" s="6"/>
      <c r="D104" s="7" t="s">
        <v>191</v>
      </c>
      <c r="E104" s="8" t="s">
        <v>192</v>
      </c>
      <c r="F104" s="7" t="s">
        <v>140</v>
      </c>
      <c r="G104" s="9">
        <v>89</v>
      </c>
      <c r="H104" s="9"/>
      <c r="I104" s="9"/>
      <c r="J104" s="38">
        <v>91</v>
      </c>
      <c r="K104" s="10">
        <v>80</v>
      </c>
      <c r="L104" s="11">
        <f t="shared" si="1"/>
        <v>7280</v>
      </c>
    </row>
    <row r="105" spans="1:12" s="12" customFormat="1" ht="14.25">
      <c r="A105" s="4" t="s">
        <v>38</v>
      </c>
      <c r="B105" s="5" t="s">
        <v>423</v>
      </c>
      <c r="C105" s="6"/>
      <c r="D105" s="7" t="s">
        <v>193</v>
      </c>
      <c r="E105" s="8" t="s">
        <v>194</v>
      </c>
      <c r="F105" s="7" t="s">
        <v>17</v>
      </c>
      <c r="G105" s="9">
        <v>133</v>
      </c>
      <c r="H105" s="9"/>
      <c r="I105" s="9">
        <v>10</v>
      </c>
      <c r="J105" s="38">
        <v>117</v>
      </c>
      <c r="K105" s="10">
        <v>82.6</v>
      </c>
      <c r="L105" s="11">
        <f t="shared" si="1"/>
        <v>9664.1999999999989</v>
      </c>
    </row>
    <row r="106" spans="1:12" s="12" customFormat="1" ht="14.25">
      <c r="A106" s="4" t="s">
        <v>404</v>
      </c>
      <c r="B106" s="5" t="s">
        <v>423</v>
      </c>
      <c r="C106" s="6"/>
      <c r="D106" s="7" t="s">
        <v>195</v>
      </c>
      <c r="E106" s="8" t="s">
        <v>196</v>
      </c>
      <c r="F106" s="7" t="s">
        <v>140</v>
      </c>
      <c r="G106" s="9">
        <v>75</v>
      </c>
      <c r="H106" s="9"/>
      <c r="I106" s="9">
        <v>11</v>
      </c>
      <c r="J106" s="38">
        <v>179</v>
      </c>
      <c r="K106" s="10">
        <v>40</v>
      </c>
      <c r="L106" s="11">
        <f t="shared" si="1"/>
        <v>7160</v>
      </c>
    </row>
    <row r="107" spans="1:12" s="12" customFormat="1" ht="14.25">
      <c r="A107" s="4">
        <v>44382</v>
      </c>
      <c r="B107" s="5" t="s">
        <v>423</v>
      </c>
      <c r="C107" s="6"/>
      <c r="D107" s="7" t="s">
        <v>197</v>
      </c>
      <c r="E107" s="8" t="s">
        <v>198</v>
      </c>
      <c r="F107" s="7" t="s">
        <v>17</v>
      </c>
      <c r="G107" s="9">
        <v>24</v>
      </c>
      <c r="H107" s="9"/>
      <c r="I107" s="9"/>
      <c r="J107" s="38">
        <v>24</v>
      </c>
      <c r="K107" s="10">
        <v>94.4</v>
      </c>
      <c r="L107" s="11">
        <f t="shared" si="1"/>
        <v>2265.6000000000004</v>
      </c>
    </row>
    <row r="108" spans="1:12" s="12" customFormat="1" ht="14.25">
      <c r="A108" s="4">
        <v>44320</v>
      </c>
      <c r="B108" s="5" t="s">
        <v>423</v>
      </c>
      <c r="C108" s="6"/>
      <c r="D108" s="7" t="s">
        <v>199</v>
      </c>
      <c r="E108" s="8" t="s">
        <v>200</v>
      </c>
      <c r="F108" s="7" t="s">
        <v>17</v>
      </c>
      <c r="G108" s="9">
        <v>15</v>
      </c>
      <c r="H108" s="9">
        <v>100</v>
      </c>
      <c r="I108" s="9">
        <v>22</v>
      </c>
      <c r="J108" s="38">
        <v>49</v>
      </c>
      <c r="K108" s="10">
        <v>86.38</v>
      </c>
      <c r="L108" s="11">
        <f t="shared" si="1"/>
        <v>4232.62</v>
      </c>
    </row>
    <row r="109" spans="1:12" s="12" customFormat="1" ht="14.25">
      <c r="A109" s="4">
        <v>44382</v>
      </c>
      <c r="B109" s="5" t="s">
        <v>423</v>
      </c>
      <c r="C109" s="6"/>
      <c r="D109" s="7" t="s">
        <v>201</v>
      </c>
      <c r="E109" s="8" t="s">
        <v>202</v>
      </c>
      <c r="F109" s="7" t="s">
        <v>17</v>
      </c>
      <c r="G109" s="9">
        <v>116</v>
      </c>
      <c r="H109" s="9"/>
      <c r="I109" s="9"/>
      <c r="J109" s="38">
        <v>110</v>
      </c>
      <c r="K109" s="10">
        <v>43.66</v>
      </c>
      <c r="L109" s="11">
        <f t="shared" si="1"/>
        <v>4802.5999999999995</v>
      </c>
    </row>
    <row r="110" spans="1:12" s="12" customFormat="1" ht="14.25">
      <c r="A110" s="4">
        <v>44382</v>
      </c>
      <c r="B110" s="5" t="s">
        <v>423</v>
      </c>
      <c r="C110" s="6"/>
      <c r="D110" s="7" t="s">
        <v>203</v>
      </c>
      <c r="E110" s="8" t="s">
        <v>204</v>
      </c>
      <c r="F110" s="7" t="s">
        <v>17</v>
      </c>
      <c r="G110" s="9">
        <v>120</v>
      </c>
      <c r="H110" s="9"/>
      <c r="I110" s="9"/>
      <c r="J110" s="38">
        <v>120</v>
      </c>
      <c r="K110" s="10">
        <v>63.72</v>
      </c>
      <c r="L110" s="11">
        <f t="shared" si="1"/>
        <v>7646.4</v>
      </c>
    </row>
    <row r="111" spans="1:12" s="12" customFormat="1" ht="14.25">
      <c r="A111" s="4">
        <v>44159</v>
      </c>
      <c r="B111" s="5" t="s">
        <v>423</v>
      </c>
      <c r="C111" s="6"/>
      <c r="D111" s="7" t="s">
        <v>205</v>
      </c>
      <c r="E111" s="8" t="s">
        <v>206</v>
      </c>
      <c r="F111" s="7" t="s">
        <v>17</v>
      </c>
      <c r="G111" s="9">
        <v>182</v>
      </c>
      <c r="H111" s="9"/>
      <c r="I111" s="9"/>
      <c r="J111" s="38">
        <v>129</v>
      </c>
      <c r="K111" s="10">
        <v>46.14</v>
      </c>
      <c r="L111" s="11">
        <f t="shared" si="1"/>
        <v>5952.06</v>
      </c>
    </row>
    <row r="112" spans="1:12" s="12" customFormat="1" ht="14.25">
      <c r="A112" s="4" t="s">
        <v>207</v>
      </c>
      <c r="B112" s="5" t="s">
        <v>423</v>
      </c>
      <c r="C112" s="6"/>
      <c r="D112" s="7" t="s">
        <v>208</v>
      </c>
      <c r="E112" s="8" t="s">
        <v>209</v>
      </c>
      <c r="F112" s="7" t="s">
        <v>17</v>
      </c>
      <c r="G112" s="9">
        <v>46</v>
      </c>
      <c r="H112" s="9"/>
      <c r="I112" s="9">
        <v>2</v>
      </c>
      <c r="J112" s="38">
        <v>35</v>
      </c>
      <c r="K112" s="10">
        <v>187.15</v>
      </c>
      <c r="L112" s="11">
        <f t="shared" si="1"/>
        <v>6550.25</v>
      </c>
    </row>
    <row r="113" spans="1:12" s="12" customFormat="1" ht="14.25">
      <c r="A113" s="4">
        <v>43553</v>
      </c>
      <c r="B113" s="5" t="s">
        <v>423</v>
      </c>
      <c r="C113" s="6"/>
      <c r="D113" s="7" t="s">
        <v>210</v>
      </c>
      <c r="E113" s="8" t="s">
        <v>211</v>
      </c>
      <c r="F113" s="7" t="s">
        <v>17</v>
      </c>
      <c r="G113" s="9">
        <v>21</v>
      </c>
      <c r="H113" s="9"/>
      <c r="I113" s="9"/>
      <c r="J113" s="38">
        <v>21</v>
      </c>
      <c r="K113" s="10">
        <v>94.4</v>
      </c>
      <c r="L113" s="11">
        <f t="shared" si="1"/>
        <v>1982.4</v>
      </c>
    </row>
    <row r="114" spans="1:12" s="12" customFormat="1" ht="14.25">
      <c r="A114" s="4">
        <v>44172</v>
      </c>
      <c r="B114" s="5" t="s">
        <v>423</v>
      </c>
      <c r="C114" s="6"/>
      <c r="D114" s="7" t="s">
        <v>212</v>
      </c>
      <c r="E114" s="8" t="s">
        <v>213</v>
      </c>
      <c r="F114" s="7" t="s">
        <v>17</v>
      </c>
      <c r="G114" s="9">
        <v>36</v>
      </c>
      <c r="H114" s="9"/>
      <c r="I114" s="9">
        <v>3</v>
      </c>
      <c r="J114" s="38">
        <v>19</v>
      </c>
      <c r="K114" s="10">
        <v>147.5</v>
      </c>
      <c r="L114" s="11">
        <f t="shared" si="1"/>
        <v>2802.5</v>
      </c>
    </row>
    <row r="115" spans="1:12" s="12" customFormat="1" ht="14.25">
      <c r="A115" s="5" t="s">
        <v>214</v>
      </c>
      <c r="B115" s="5" t="s">
        <v>423</v>
      </c>
      <c r="C115" s="6"/>
      <c r="D115" s="7" t="s">
        <v>215</v>
      </c>
      <c r="E115" s="8" t="s">
        <v>216</v>
      </c>
      <c r="F115" s="7" t="s">
        <v>17</v>
      </c>
      <c r="G115" s="9">
        <v>34</v>
      </c>
      <c r="H115" s="9">
        <v>80</v>
      </c>
      <c r="I115" s="9">
        <v>9</v>
      </c>
      <c r="J115" s="38">
        <v>100</v>
      </c>
      <c r="K115" s="10">
        <v>271.39999999999998</v>
      </c>
      <c r="L115" s="11">
        <f t="shared" si="1"/>
        <v>27139.999999999996</v>
      </c>
    </row>
    <row r="116" spans="1:12" s="12" customFormat="1" ht="14.25">
      <c r="A116" s="4">
        <v>44866</v>
      </c>
      <c r="B116" s="5" t="s">
        <v>423</v>
      </c>
      <c r="C116" s="6"/>
      <c r="D116" s="7" t="s">
        <v>217</v>
      </c>
      <c r="E116" s="8" t="s">
        <v>218</v>
      </c>
      <c r="F116" s="7" t="s">
        <v>17</v>
      </c>
      <c r="G116" s="9">
        <v>25000</v>
      </c>
      <c r="H116" s="9"/>
      <c r="I116" s="9">
        <v>4200</v>
      </c>
      <c r="J116" s="38">
        <v>108950</v>
      </c>
      <c r="K116" s="10">
        <v>2.54</v>
      </c>
      <c r="L116" s="11">
        <f t="shared" si="1"/>
        <v>276733</v>
      </c>
    </row>
    <row r="117" spans="1:12" s="12" customFormat="1" ht="14.25">
      <c r="A117" s="4">
        <v>43661</v>
      </c>
      <c r="B117" s="5" t="s">
        <v>423</v>
      </c>
      <c r="C117" s="6"/>
      <c r="D117" s="7" t="s">
        <v>219</v>
      </c>
      <c r="E117" s="8" t="s">
        <v>220</v>
      </c>
      <c r="F117" s="7" t="s">
        <v>17</v>
      </c>
      <c r="G117" s="9">
        <v>128</v>
      </c>
      <c r="H117" s="9"/>
      <c r="I117" s="9">
        <v>5</v>
      </c>
      <c r="J117" s="38">
        <v>111</v>
      </c>
      <c r="K117" s="10">
        <v>10</v>
      </c>
      <c r="L117" s="11">
        <f t="shared" si="1"/>
        <v>1110</v>
      </c>
    </row>
    <row r="118" spans="1:12" s="12" customFormat="1" ht="25.5">
      <c r="A118" s="4" t="s">
        <v>207</v>
      </c>
      <c r="B118" s="5" t="s">
        <v>423</v>
      </c>
      <c r="C118" s="6"/>
      <c r="D118" s="7" t="s">
        <v>221</v>
      </c>
      <c r="E118" s="8" t="s">
        <v>222</v>
      </c>
      <c r="F118" s="7" t="s">
        <v>17</v>
      </c>
      <c r="G118" s="9">
        <v>83</v>
      </c>
      <c r="H118" s="9"/>
      <c r="I118" s="9"/>
      <c r="J118" s="38">
        <v>65</v>
      </c>
      <c r="K118" s="10">
        <v>59.25</v>
      </c>
      <c r="L118" s="11">
        <f t="shared" si="1"/>
        <v>3851.25</v>
      </c>
    </row>
    <row r="119" spans="1:12" s="12" customFormat="1" ht="14.25">
      <c r="A119" s="4" t="s">
        <v>404</v>
      </c>
      <c r="B119" s="5" t="s">
        <v>423</v>
      </c>
      <c r="C119" s="6"/>
      <c r="D119" s="7" t="s">
        <v>223</v>
      </c>
      <c r="E119" s="8" t="s">
        <v>224</v>
      </c>
      <c r="F119" s="7" t="s">
        <v>17</v>
      </c>
      <c r="G119" s="9">
        <v>18</v>
      </c>
      <c r="H119" s="9"/>
      <c r="I119" s="9">
        <v>5</v>
      </c>
      <c r="J119" s="38">
        <v>106</v>
      </c>
      <c r="K119" s="10">
        <v>8.26</v>
      </c>
      <c r="L119" s="11">
        <f t="shared" si="1"/>
        <v>875.56</v>
      </c>
    </row>
    <row r="120" spans="1:12" s="12" customFormat="1" ht="14.25">
      <c r="A120" s="4">
        <v>43795</v>
      </c>
      <c r="B120" s="5" t="s">
        <v>423</v>
      </c>
      <c r="C120" s="6"/>
      <c r="D120" s="7" t="s">
        <v>225</v>
      </c>
      <c r="E120" s="8" t="s">
        <v>226</v>
      </c>
      <c r="F120" s="7" t="s">
        <v>17</v>
      </c>
      <c r="G120" s="9">
        <v>81</v>
      </c>
      <c r="H120" s="9"/>
      <c r="I120" s="9">
        <v>5</v>
      </c>
      <c r="J120" s="38">
        <v>73</v>
      </c>
      <c r="K120" s="10">
        <v>11.31</v>
      </c>
      <c r="L120" s="11">
        <f t="shared" si="1"/>
        <v>825.63</v>
      </c>
    </row>
    <row r="121" spans="1:12" s="12" customFormat="1" ht="14.25">
      <c r="A121" s="4">
        <v>43795</v>
      </c>
      <c r="B121" s="5" t="s">
        <v>423</v>
      </c>
      <c r="C121" s="6"/>
      <c r="D121" s="7" t="s">
        <v>227</v>
      </c>
      <c r="E121" s="8" t="s">
        <v>228</v>
      </c>
      <c r="F121" s="7" t="s">
        <v>17</v>
      </c>
      <c r="G121" s="9">
        <v>105</v>
      </c>
      <c r="H121" s="9"/>
      <c r="I121" s="9"/>
      <c r="J121" s="38">
        <v>108</v>
      </c>
      <c r="K121" s="10">
        <v>11.31</v>
      </c>
      <c r="L121" s="11">
        <f t="shared" si="1"/>
        <v>1221.48</v>
      </c>
    </row>
    <row r="122" spans="1:12" s="12" customFormat="1" ht="14.25">
      <c r="A122" s="4">
        <v>43795</v>
      </c>
      <c r="B122" s="5" t="s">
        <v>423</v>
      </c>
      <c r="C122" s="6"/>
      <c r="D122" s="7" t="s">
        <v>229</v>
      </c>
      <c r="E122" s="8" t="s">
        <v>230</v>
      </c>
      <c r="F122" s="7" t="s">
        <v>17</v>
      </c>
      <c r="G122" s="9">
        <v>226</v>
      </c>
      <c r="H122" s="9"/>
      <c r="I122" s="9"/>
      <c r="J122" s="38">
        <v>224</v>
      </c>
      <c r="K122" s="10">
        <v>14.75</v>
      </c>
      <c r="L122" s="11">
        <f t="shared" si="1"/>
        <v>3304</v>
      </c>
    </row>
    <row r="123" spans="1:12" s="12" customFormat="1" ht="14.25">
      <c r="A123" s="4">
        <v>43788</v>
      </c>
      <c r="B123" s="5" t="s">
        <v>423</v>
      </c>
      <c r="C123" s="6"/>
      <c r="D123" s="7" t="s">
        <v>231</v>
      </c>
      <c r="E123" s="8" t="s">
        <v>232</v>
      </c>
      <c r="F123" s="7" t="s">
        <v>17</v>
      </c>
      <c r="G123" s="9">
        <v>146</v>
      </c>
      <c r="H123" s="9"/>
      <c r="I123" s="9"/>
      <c r="J123" s="38">
        <v>136</v>
      </c>
      <c r="K123" s="10">
        <v>14.75</v>
      </c>
      <c r="L123" s="11">
        <f t="shared" si="1"/>
        <v>2006</v>
      </c>
    </row>
    <row r="124" spans="1:12" s="12" customFormat="1" ht="14.25">
      <c r="A124" s="4">
        <v>43661</v>
      </c>
      <c r="B124" s="5" t="s">
        <v>423</v>
      </c>
      <c r="C124" s="6"/>
      <c r="D124" s="7" t="s">
        <v>233</v>
      </c>
      <c r="E124" s="8" t="s">
        <v>234</v>
      </c>
      <c r="F124" s="7" t="s">
        <v>17</v>
      </c>
      <c r="G124" s="9">
        <v>56</v>
      </c>
      <c r="H124" s="9"/>
      <c r="I124" s="9"/>
      <c r="J124" s="38">
        <v>44</v>
      </c>
      <c r="K124" s="10">
        <v>11.79</v>
      </c>
      <c r="L124" s="11">
        <f t="shared" si="1"/>
        <v>518.76</v>
      </c>
    </row>
    <row r="125" spans="1:12" s="12" customFormat="1" ht="14.25">
      <c r="A125" s="4" t="s">
        <v>404</v>
      </c>
      <c r="B125" s="5" t="s">
        <v>423</v>
      </c>
      <c r="C125" s="6"/>
      <c r="D125" s="7" t="s">
        <v>235</v>
      </c>
      <c r="E125" s="8" t="s">
        <v>236</v>
      </c>
      <c r="F125" s="7" t="s">
        <v>17</v>
      </c>
      <c r="G125" s="9">
        <v>10</v>
      </c>
      <c r="H125" s="9"/>
      <c r="I125" s="9"/>
      <c r="J125" s="38">
        <v>70</v>
      </c>
      <c r="K125" s="10">
        <v>14.75</v>
      </c>
      <c r="L125" s="11">
        <f t="shared" si="1"/>
        <v>1032.5</v>
      </c>
    </row>
    <row r="126" spans="1:12" s="12" customFormat="1" ht="14.25">
      <c r="A126" s="4">
        <v>44097</v>
      </c>
      <c r="B126" s="5" t="s">
        <v>423</v>
      </c>
      <c r="C126" s="6"/>
      <c r="D126" s="7" t="s">
        <v>237</v>
      </c>
      <c r="E126" s="8" t="s">
        <v>238</v>
      </c>
      <c r="F126" s="7" t="s">
        <v>17</v>
      </c>
      <c r="G126" s="9">
        <v>109</v>
      </c>
      <c r="H126" s="9"/>
      <c r="I126" s="9"/>
      <c r="J126" s="38">
        <v>109</v>
      </c>
      <c r="K126" s="10">
        <v>50</v>
      </c>
      <c r="L126" s="11">
        <f t="shared" si="1"/>
        <v>5450</v>
      </c>
    </row>
    <row r="127" spans="1:12" s="12" customFormat="1" ht="14.25">
      <c r="A127" s="4">
        <v>44321</v>
      </c>
      <c r="B127" s="5" t="s">
        <v>423</v>
      </c>
      <c r="C127" s="6"/>
      <c r="D127" s="7" t="s">
        <v>239</v>
      </c>
      <c r="E127" s="8" t="s">
        <v>240</v>
      </c>
      <c r="F127" s="7" t="s">
        <v>17</v>
      </c>
      <c r="G127" s="9">
        <v>54</v>
      </c>
      <c r="H127" s="9"/>
      <c r="I127" s="9"/>
      <c r="J127" s="38">
        <v>57</v>
      </c>
      <c r="K127" s="10">
        <v>70.8</v>
      </c>
      <c r="L127" s="11">
        <f t="shared" si="1"/>
        <v>4035.6</v>
      </c>
    </row>
    <row r="128" spans="1:12" s="12" customFormat="1" ht="14.25">
      <c r="A128" s="4" t="s">
        <v>38</v>
      </c>
      <c r="B128" s="5" t="s">
        <v>423</v>
      </c>
      <c r="C128" s="6"/>
      <c r="D128" s="7" t="s">
        <v>241</v>
      </c>
      <c r="E128" s="8" t="s">
        <v>242</v>
      </c>
      <c r="F128" s="7" t="s">
        <v>17</v>
      </c>
      <c r="G128" s="9">
        <v>114</v>
      </c>
      <c r="H128" s="9"/>
      <c r="I128" s="9"/>
      <c r="J128" s="38">
        <v>115</v>
      </c>
      <c r="K128" s="10">
        <v>153.4</v>
      </c>
      <c r="L128" s="11">
        <f t="shared" si="1"/>
        <v>17641</v>
      </c>
    </row>
    <row r="129" spans="1:12" s="12" customFormat="1" ht="14.25">
      <c r="A129" s="4">
        <v>44320</v>
      </c>
      <c r="B129" s="5" t="s">
        <v>423</v>
      </c>
      <c r="C129" s="6"/>
      <c r="D129" s="7" t="s">
        <v>243</v>
      </c>
      <c r="E129" s="8" t="s">
        <v>244</v>
      </c>
      <c r="F129" s="7" t="s">
        <v>17</v>
      </c>
      <c r="G129" s="9">
        <v>60</v>
      </c>
      <c r="H129" s="9">
        <v>50</v>
      </c>
      <c r="I129" s="9"/>
      <c r="J129" s="38">
        <v>59</v>
      </c>
      <c r="K129" s="10">
        <v>425</v>
      </c>
      <c r="L129" s="11">
        <f t="shared" si="1"/>
        <v>25075</v>
      </c>
    </row>
    <row r="130" spans="1:12" s="12" customFormat="1" ht="14.25">
      <c r="A130" s="4" t="s">
        <v>38</v>
      </c>
      <c r="B130" s="5" t="s">
        <v>423</v>
      </c>
      <c r="C130" s="6"/>
      <c r="D130" s="7" t="s">
        <v>245</v>
      </c>
      <c r="E130" s="8" t="s">
        <v>246</v>
      </c>
      <c r="F130" s="7" t="s">
        <v>17</v>
      </c>
      <c r="G130" s="9">
        <v>44</v>
      </c>
      <c r="H130" s="9"/>
      <c r="I130" s="9">
        <v>8</v>
      </c>
      <c r="J130" s="38">
        <v>40</v>
      </c>
      <c r="K130" s="10">
        <v>708</v>
      </c>
      <c r="L130" s="11">
        <f t="shared" si="1"/>
        <v>28320</v>
      </c>
    </row>
    <row r="131" spans="1:12" s="12" customFormat="1" ht="14.25">
      <c r="A131" s="4">
        <v>44537</v>
      </c>
      <c r="B131" s="5" t="s">
        <v>423</v>
      </c>
      <c r="C131" s="6"/>
      <c r="D131" s="7" t="s">
        <v>247</v>
      </c>
      <c r="E131" s="8" t="s">
        <v>248</v>
      </c>
      <c r="F131" s="7" t="s">
        <v>17</v>
      </c>
      <c r="G131" s="9">
        <v>313</v>
      </c>
      <c r="H131" s="9"/>
      <c r="I131" s="9">
        <v>154</v>
      </c>
      <c r="J131" s="38">
        <v>653</v>
      </c>
      <c r="K131" s="10">
        <v>89.48</v>
      </c>
      <c r="L131" s="11">
        <f t="shared" si="1"/>
        <v>58430.44</v>
      </c>
    </row>
    <row r="132" spans="1:12" s="12" customFormat="1" ht="14.25">
      <c r="A132" s="4">
        <v>42328</v>
      </c>
      <c r="B132" s="5" t="s">
        <v>423</v>
      </c>
      <c r="C132" s="6"/>
      <c r="D132" s="7" t="s">
        <v>249</v>
      </c>
      <c r="E132" s="8" t="s">
        <v>250</v>
      </c>
      <c r="F132" s="7" t="s">
        <v>17</v>
      </c>
      <c r="G132" s="9">
        <v>196</v>
      </c>
      <c r="H132" s="9"/>
      <c r="I132" s="9">
        <v>10</v>
      </c>
      <c r="J132" s="38">
        <v>162</v>
      </c>
      <c r="K132" s="10">
        <v>44.84</v>
      </c>
      <c r="L132" s="11">
        <f t="shared" si="1"/>
        <v>7264.0800000000008</v>
      </c>
    </row>
    <row r="133" spans="1:12" s="12" customFormat="1" ht="14.25">
      <c r="A133" s="4">
        <v>44544</v>
      </c>
      <c r="B133" s="5" t="s">
        <v>423</v>
      </c>
      <c r="C133" s="6"/>
      <c r="D133" s="7" t="s">
        <v>251</v>
      </c>
      <c r="E133" s="8" t="s">
        <v>252</v>
      </c>
      <c r="F133" s="7" t="s">
        <v>17</v>
      </c>
      <c r="G133" s="9"/>
      <c r="H133" s="9"/>
      <c r="I133" s="9"/>
      <c r="J133" s="38">
        <v>180</v>
      </c>
      <c r="K133" s="14">
        <v>116</v>
      </c>
      <c r="L133" s="11">
        <f t="shared" si="1"/>
        <v>20880</v>
      </c>
    </row>
    <row r="134" spans="1:12" s="12" customFormat="1" ht="14.25">
      <c r="A134" s="4">
        <v>44159</v>
      </c>
      <c r="B134" s="5" t="s">
        <v>423</v>
      </c>
      <c r="C134" s="6"/>
      <c r="D134" s="7" t="s">
        <v>253</v>
      </c>
      <c r="E134" s="8" t="s">
        <v>254</v>
      </c>
      <c r="F134" s="7" t="s">
        <v>17</v>
      </c>
      <c r="G134" s="9">
        <v>4</v>
      </c>
      <c r="H134" s="9"/>
      <c r="I134" s="9">
        <v>1</v>
      </c>
      <c r="J134" s="38">
        <v>5</v>
      </c>
      <c r="K134" s="10">
        <v>550</v>
      </c>
      <c r="L134" s="11">
        <f t="shared" si="1"/>
        <v>2750</v>
      </c>
    </row>
    <row r="135" spans="1:12" s="12" customFormat="1" ht="14.25">
      <c r="A135" s="4">
        <v>42760</v>
      </c>
      <c r="B135" s="5" t="s">
        <v>423</v>
      </c>
      <c r="C135" s="6"/>
      <c r="D135" s="7" t="s">
        <v>255</v>
      </c>
      <c r="E135" s="8" t="s">
        <v>256</v>
      </c>
      <c r="F135" s="7" t="s">
        <v>17</v>
      </c>
      <c r="G135" s="9">
        <v>124</v>
      </c>
      <c r="H135" s="9"/>
      <c r="I135" s="9"/>
      <c r="J135" s="38">
        <v>124</v>
      </c>
      <c r="K135" s="10">
        <v>51.74</v>
      </c>
      <c r="L135" s="11">
        <f t="shared" si="1"/>
        <v>6415.76</v>
      </c>
    </row>
    <row r="136" spans="1:12" s="12" customFormat="1" ht="14.25">
      <c r="A136" s="4" t="s">
        <v>107</v>
      </c>
      <c r="B136" s="5" t="s">
        <v>423</v>
      </c>
      <c r="C136" s="6"/>
      <c r="D136" s="7" t="s">
        <v>257</v>
      </c>
      <c r="E136" s="8" t="s">
        <v>258</v>
      </c>
      <c r="F136" s="7" t="s">
        <v>17</v>
      </c>
      <c r="G136" s="9">
        <v>108</v>
      </c>
      <c r="H136" s="9"/>
      <c r="I136" s="9">
        <v>10</v>
      </c>
      <c r="J136" s="38">
        <v>42</v>
      </c>
      <c r="K136" s="10">
        <v>112.1</v>
      </c>
      <c r="L136" s="11">
        <f t="shared" si="1"/>
        <v>4708.2</v>
      </c>
    </row>
    <row r="137" spans="1:12" s="12" customFormat="1" ht="14.25">
      <c r="A137" s="4">
        <v>43095</v>
      </c>
      <c r="B137" s="5" t="s">
        <v>423</v>
      </c>
      <c r="C137" s="6"/>
      <c r="D137" s="7" t="s">
        <v>259</v>
      </c>
      <c r="E137" s="8" t="s">
        <v>260</v>
      </c>
      <c r="F137" s="7" t="s">
        <v>17</v>
      </c>
      <c r="G137" s="9">
        <v>18</v>
      </c>
      <c r="H137" s="9"/>
      <c r="I137" s="9"/>
      <c r="J137" s="38">
        <v>20</v>
      </c>
      <c r="K137" s="10">
        <v>166</v>
      </c>
      <c r="L137" s="11">
        <f t="shared" si="1"/>
        <v>3320</v>
      </c>
    </row>
    <row r="138" spans="1:12" s="12" customFormat="1" ht="14.25">
      <c r="A138" s="4">
        <v>43788</v>
      </c>
      <c r="B138" s="5" t="s">
        <v>423</v>
      </c>
      <c r="C138" s="6"/>
      <c r="D138" s="7" t="s">
        <v>261</v>
      </c>
      <c r="E138" s="8" t="s">
        <v>262</v>
      </c>
      <c r="F138" s="7" t="s">
        <v>17</v>
      </c>
      <c r="G138" s="9">
        <v>6</v>
      </c>
      <c r="H138" s="9"/>
      <c r="I138" s="9"/>
      <c r="J138" s="38">
        <v>3</v>
      </c>
      <c r="K138" s="10">
        <v>225.38</v>
      </c>
      <c r="L138" s="11">
        <f t="shared" si="1"/>
        <v>676.14</v>
      </c>
    </row>
    <row r="139" spans="1:12" s="12" customFormat="1" ht="14.25">
      <c r="A139" s="4" t="s">
        <v>404</v>
      </c>
      <c r="B139" s="5" t="s">
        <v>423</v>
      </c>
      <c r="C139" s="6"/>
      <c r="D139" s="7" t="s">
        <v>263</v>
      </c>
      <c r="E139" s="8" t="s">
        <v>264</v>
      </c>
      <c r="F139" s="7" t="s">
        <v>17</v>
      </c>
      <c r="G139" s="9">
        <v>10</v>
      </c>
      <c r="H139" s="9"/>
      <c r="I139" s="9">
        <v>2</v>
      </c>
      <c r="J139" s="38">
        <v>27</v>
      </c>
      <c r="K139" s="10">
        <v>20</v>
      </c>
      <c r="L139" s="11">
        <f t="shared" si="1"/>
        <v>540</v>
      </c>
    </row>
    <row r="140" spans="1:12" s="12" customFormat="1" ht="14.25">
      <c r="A140" s="4" t="s">
        <v>404</v>
      </c>
      <c r="B140" s="5" t="s">
        <v>423</v>
      </c>
      <c r="C140" s="6"/>
      <c r="D140" s="7" t="s">
        <v>265</v>
      </c>
      <c r="E140" s="8" t="s">
        <v>266</v>
      </c>
      <c r="F140" s="7" t="s">
        <v>17</v>
      </c>
      <c r="G140" s="9">
        <v>9</v>
      </c>
      <c r="H140" s="9"/>
      <c r="I140" s="9"/>
      <c r="J140" s="38">
        <v>23</v>
      </c>
      <c r="K140" s="10">
        <v>42.48</v>
      </c>
      <c r="L140" s="11">
        <f t="shared" si="1"/>
        <v>977.04</v>
      </c>
    </row>
    <row r="141" spans="1:12" s="12" customFormat="1" ht="14.25">
      <c r="A141" s="4">
        <v>43795</v>
      </c>
      <c r="B141" s="5" t="s">
        <v>423</v>
      </c>
      <c r="C141" s="6"/>
      <c r="D141" s="7" t="s">
        <v>267</v>
      </c>
      <c r="E141" s="8" t="s">
        <v>268</v>
      </c>
      <c r="F141" s="7" t="s">
        <v>17</v>
      </c>
      <c r="G141" s="9">
        <v>225</v>
      </c>
      <c r="H141" s="9"/>
      <c r="I141" s="9">
        <v>8</v>
      </c>
      <c r="J141" s="38">
        <v>193</v>
      </c>
      <c r="K141" s="10">
        <v>12.98</v>
      </c>
      <c r="L141" s="11">
        <f t="shared" si="1"/>
        <v>2505.14</v>
      </c>
    </row>
    <row r="142" spans="1:12" s="12" customFormat="1" ht="14.25">
      <c r="A142" s="4">
        <v>44867</v>
      </c>
      <c r="B142" s="5" t="s">
        <v>423</v>
      </c>
      <c r="C142" s="6"/>
      <c r="D142" s="7" t="s">
        <v>269</v>
      </c>
      <c r="E142" s="8" t="s">
        <v>270</v>
      </c>
      <c r="F142" s="7" t="s">
        <v>17</v>
      </c>
      <c r="G142" s="9">
        <v>22</v>
      </c>
      <c r="H142" s="9"/>
      <c r="I142" s="9"/>
      <c r="J142" s="38">
        <v>269</v>
      </c>
      <c r="K142" s="10">
        <v>18.88</v>
      </c>
      <c r="L142" s="11">
        <f t="shared" si="1"/>
        <v>5078.7199999999993</v>
      </c>
    </row>
    <row r="143" spans="1:12" s="12" customFormat="1" ht="14.25">
      <c r="A143" s="4">
        <v>44456</v>
      </c>
      <c r="B143" s="5" t="s">
        <v>423</v>
      </c>
      <c r="C143" s="6"/>
      <c r="D143" s="7" t="s">
        <v>271</v>
      </c>
      <c r="E143" s="8" t="s">
        <v>272</v>
      </c>
      <c r="F143" s="7" t="s">
        <v>17</v>
      </c>
      <c r="G143" s="9">
        <v>140</v>
      </c>
      <c r="H143" s="9"/>
      <c r="I143" s="9">
        <v>15</v>
      </c>
      <c r="J143" s="38">
        <v>71</v>
      </c>
      <c r="K143" s="10">
        <v>19.47</v>
      </c>
      <c r="L143" s="11">
        <f t="shared" si="1"/>
        <v>1382.37</v>
      </c>
    </row>
    <row r="144" spans="1:12" s="12" customFormat="1" ht="14.25">
      <c r="A144" s="4" t="s">
        <v>38</v>
      </c>
      <c r="B144" s="5" t="s">
        <v>423</v>
      </c>
      <c r="C144" s="6"/>
      <c r="D144" s="7" t="s">
        <v>273</v>
      </c>
      <c r="E144" s="8" t="s">
        <v>274</v>
      </c>
      <c r="F144" s="7" t="s">
        <v>17</v>
      </c>
      <c r="G144" s="9">
        <v>82</v>
      </c>
      <c r="H144" s="9"/>
      <c r="I144" s="9">
        <v>7</v>
      </c>
      <c r="J144" s="38">
        <v>65</v>
      </c>
      <c r="K144" s="10">
        <v>678.5</v>
      </c>
      <c r="L144" s="11">
        <f t="shared" si="1"/>
        <v>44102.5</v>
      </c>
    </row>
    <row r="145" spans="1:12" s="12" customFormat="1" ht="25.5">
      <c r="A145" s="4">
        <v>43780</v>
      </c>
      <c r="B145" s="5" t="s">
        <v>423</v>
      </c>
      <c r="C145" s="6"/>
      <c r="D145" s="7" t="s">
        <v>275</v>
      </c>
      <c r="E145" s="8" t="s">
        <v>276</v>
      </c>
      <c r="F145" s="7" t="s">
        <v>17</v>
      </c>
      <c r="G145" s="9">
        <v>31</v>
      </c>
      <c r="H145" s="9"/>
      <c r="I145" s="9"/>
      <c r="J145" s="38">
        <v>26</v>
      </c>
      <c r="K145" s="10">
        <v>134.52000000000001</v>
      </c>
      <c r="L145" s="11">
        <f t="shared" si="1"/>
        <v>3497.5200000000004</v>
      </c>
    </row>
    <row r="146" spans="1:12" s="12" customFormat="1" ht="14.25">
      <c r="A146" s="4">
        <v>43062</v>
      </c>
      <c r="B146" s="5" t="s">
        <v>423</v>
      </c>
      <c r="C146" s="6"/>
      <c r="D146" s="7" t="s">
        <v>277</v>
      </c>
      <c r="E146" s="8" t="s">
        <v>278</v>
      </c>
      <c r="F146" s="7" t="s">
        <v>17</v>
      </c>
      <c r="G146" s="9">
        <v>42</v>
      </c>
      <c r="H146" s="9"/>
      <c r="I146" s="9"/>
      <c r="J146" s="38">
        <v>36</v>
      </c>
      <c r="K146" s="10">
        <v>80.239999999999995</v>
      </c>
      <c r="L146" s="11">
        <f t="shared" si="1"/>
        <v>2888.64</v>
      </c>
    </row>
    <row r="147" spans="1:12" s="12" customFormat="1" ht="14.25">
      <c r="A147" s="4">
        <v>44109</v>
      </c>
      <c r="B147" s="5" t="s">
        <v>423</v>
      </c>
      <c r="C147" s="6"/>
      <c r="D147" s="7" t="s">
        <v>279</v>
      </c>
      <c r="E147" s="8" t="s">
        <v>280</v>
      </c>
      <c r="F147" s="7" t="s">
        <v>17</v>
      </c>
      <c r="G147" s="9">
        <v>56</v>
      </c>
      <c r="H147" s="9"/>
      <c r="I147" s="9">
        <v>3</v>
      </c>
      <c r="J147" s="38">
        <v>49</v>
      </c>
      <c r="K147" s="10">
        <v>6.49</v>
      </c>
      <c r="L147" s="11">
        <f t="shared" ref="L147:L208" si="2">+J147*K147</f>
        <v>318.01</v>
      </c>
    </row>
    <row r="148" spans="1:12" s="12" customFormat="1" ht="14.25">
      <c r="A148" s="4">
        <v>44109</v>
      </c>
      <c r="B148" s="5" t="s">
        <v>423</v>
      </c>
      <c r="C148" s="6"/>
      <c r="D148" s="7" t="s">
        <v>281</v>
      </c>
      <c r="E148" s="8" t="s">
        <v>282</v>
      </c>
      <c r="F148" s="7" t="s">
        <v>17</v>
      </c>
      <c r="G148" s="9">
        <v>174</v>
      </c>
      <c r="H148" s="9"/>
      <c r="I148" s="9"/>
      <c r="J148" s="38">
        <v>162</v>
      </c>
      <c r="K148" s="10">
        <v>15.34</v>
      </c>
      <c r="L148" s="11">
        <f t="shared" si="2"/>
        <v>2485.08</v>
      </c>
    </row>
    <row r="149" spans="1:12" s="12" customFormat="1" ht="14.25">
      <c r="A149" s="4">
        <v>43661</v>
      </c>
      <c r="B149" s="5" t="s">
        <v>423</v>
      </c>
      <c r="C149" s="6"/>
      <c r="D149" s="7" t="s">
        <v>283</v>
      </c>
      <c r="E149" s="8" t="s">
        <v>284</v>
      </c>
      <c r="F149" s="7" t="s">
        <v>17</v>
      </c>
      <c r="G149" s="9">
        <v>912</v>
      </c>
      <c r="H149" s="9"/>
      <c r="I149" s="9"/>
      <c r="J149" s="38">
        <v>896</v>
      </c>
      <c r="K149" s="10">
        <v>12.2</v>
      </c>
      <c r="L149" s="11">
        <f t="shared" si="2"/>
        <v>10931.199999999999</v>
      </c>
    </row>
    <row r="150" spans="1:12" s="12" customFormat="1" ht="14.25">
      <c r="A150" s="4">
        <v>43004</v>
      </c>
      <c r="B150" s="5" t="s">
        <v>423</v>
      </c>
      <c r="C150" s="6"/>
      <c r="D150" s="7" t="s">
        <v>285</v>
      </c>
      <c r="E150" s="8" t="s">
        <v>286</v>
      </c>
      <c r="F150" s="7" t="s">
        <v>17</v>
      </c>
      <c r="G150" s="9">
        <v>384</v>
      </c>
      <c r="H150" s="9"/>
      <c r="I150" s="9"/>
      <c r="J150" s="38">
        <v>360</v>
      </c>
      <c r="K150" s="10">
        <v>10.09</v>
      </c>
      <c r="L150" s="11">
        <f t="shared" si="2"/>
        <v>3632.4</v>
      </c>
    </row>
    <row r="151" spans="1:12" s="12" customFormat="1" ht="14.25">
      <c r="A151" s="4">
        <v>43676</v>
      </c>
      <c r="B151" s="5" t="s">
        <v>423</v>
      </c>
      <c r="C151" s="6"/>
      <c r="D151" s="7" t="s">
        <v>287</v>
      </c>
      <c r="E151" s="8" t="s">
        <v>288</v>
      </c>
      <c r="F151" s="7" t="s">
        <v>17</v>
      </c>
      <c r="G151" s="9">
        <v>120</v>
      </c>
      <c r="H151" s="9"/>
      <c r="I151" s="9"/>
      <c r="J151" s="38">
        <v>102</v>
      </c>
      <c r="K151" s="10">
        <v>12.5</v>
      </c>
      <c r="L151" s="11">
        <f t="shared" si="2"/>
        <v>1275</v>
      </c>
    </row>
    <row r="152" spans="1:12" s="12" customFormat="1" ht="14.25">
      <c r="A152" s="4">
        <v>43032</v>
      </c>
      <c r="B152" s="5" t="s">
        <v>423</v>
      </c>
      <c r="C152" s="6"/>
      <c r="D152" s="7" t="s">
        <v>289</v>
      </c>
      <c r="E152" s="8" t="s">
        <v>290</v>
      </c>
      <c r="F152" s="7" t="s">
        <v>17</v>
      </c>
      <c r="G152" s="9">
        <v>94</v>
      </c>
      <c r="H152" s="9"/>
      <c r="I152" s="9"/>
      <c r="J152" s="38">
        <v>89</v>
      </c>
      <c r="K152" s="10">
        <v>324.5</v>
      </c>
      <c r="L152" s="11">
        <f t="shared" si="2"/>
        <v>28880.5</v>
      </c>
    </row>
    <row r="153" spans="1:12" s="12" customFormat="1" ht="14.25">
      <c r="A153" s="4">
        <v>43032</v>
      </c>
      <c r="B153" s="5" t="s">
        <v>423</v>
      </c>
      <c r="C153" s="6"/>
      <c r="D153" s="7" t="s">
        <v>291</v>
      </c>
      <c r="E153" s="8" t="s">
        <v>292</v>
      </c>
      <c r="F153" s="7" t="s">
        <v>17</v>
      </c>
      <c r="G153" s="9">
        <v>1</v>
      </c>
      <c r="H153" s="9"/>
      <c r="I153" s="9"/>
      <c r="J153" s="38">
        <v>1</v>
      </c>
      <c r="K153" s="10">
        <v>613.6</v>
      </c>
      <c r="L153" s="11">
        <f t="shared" si="2"/>
        <v>613.6</v>
      </c>
    </row>
    <row r="154" spans="1:12" s="12" customFormat="1" ht="14.25">
      <c r="A154" s="4">
        <v>44867</v>
      </c>
      <c r="B154" s="5" t="s">
        <v>423</v>
      </c>
      <c r="C154" s="6"/>
      <c r="D154" s="7" t="s">
        <v>293</v>
      </c>
      <c r="E154" s="8" t="s">
        <v>294</v>
      </c>
      <c r="F154" s="7" t="s">
        <v>17</v>
      </c>
      <c r="G154" s="9">
        <v>453</v>
      </c>
      <c r="H154" s="9"/>
      <c r="I154" s="9">
        <v>150</v>
      </c>
      <c r="J154" s="38">
        <v>683</v>
      </c>
      <c r="K154" s="10">
        <v>177</v>
      </c>
      <c r="L154" s="11">
        <f t="shared" si="2"/>
        <v>120891</v>
      </c>
    </row>
    <row r="155" spans="1:12" s="12" customFormat="1" ht="14.25">
      <c r="A155" s="4">
        <v>43662</v>
      </c>
      <c r="B155" s="5" t="s">
        <v>423</v>
      </c>
      <c r="C155" s="6"/>
      <c r="D155" s="7" t="s">
        <v>295</v>
      </c>
      <c r="E155" s="8" t="s">
        <v>296</v>
      </c>
      <c r="F155" s="7" t="s">
        <v>17</v>
      </c>
      <c r="G155" s="9">
        <v>117</v>
      </c>
      <c r="H155" s="9"/>
      <c r="I155" s="9"/>
      <c r="J155" s="38">
        <v>120</v>
      </c>
      <c r="K155" s="10">
        <v>226.89</v>
      </c>
      <c r="L155" s="11">
        <f t="shared" si="2"/>
        <v>27226.799999999999</v>
      </c>
    </row>
    <row r="156" spans="1:12" s="12" customFormat="1" ht="14.25">
      <c r="A156" s="4">
        <v>43661</v>
      </c>
      <c r="B156" s="5" t="s">
        <v>423</v>
      </c>
      <c r="C156" s="6"/>
      <c r="D156" s="7" t="s">
        <v>297</v>
      </c>
      <c r="E156" s="8" t="s">
        <v>298</v>
      </c>
      <c r="F156" s="7" t="s">
        <v>17</v>
      </c>
      <c r="G156" s="9">
        <v>182</v>
      </c>
      <c r="H156" s="9"/>
      <c r="I156" s="9">
        <v>11</v>
      </c>
      <c r="J156" s="38">
        <v>171</v>
      </c>
      <c r="K156" s="10">
        <v>240.72</v>
      </c>
      <c r="L156" s="11">
        <f t="shared" si="2"/>
        <v>41163.120000000003</v>
      </c>
    </row>
    <row r="157" spans="1:12" s="12" customFormat="1" ht="25.5">
      <c r="A157" s="4">
        <v>43784</v>
      </c>
      <c r="B157" s="5" t="s">
        <v>423</v>
      </c>
      <c r="C157" s="6"/>
      <c r="D157" s="7" t="s">
        <v>251</v>
      </c>
      <c r="E157" s="8" t="s">
        <v>299</v>
      </c>
      <c r="F157" s="7" t="s">
        <v>17</v>
      </c>
      <c r="G157" s="9">
        <v>20</v>
      </c>
      <c r="H157" s="9"/>
      <c r="I157" s="9">
        <v>1</v>
      </c>
      <c r="J157" s="38">
        <v>10</v>
      </c>
      <c r="K157" s="10">
        <v>737.5</v>
      </c>
      <c r="L157" s="11">
        <f t="shared" si="2"/>
        <v>7375</v>
      </c>
    </row>
    <row r="158" spans="1:12" s="12" customFormat="1" ht="25.5">
      <c r="A158" s="4">
        <v>43780</v>
      </c>
      <c r="B158" s="5" t="s">
        <v>423</v>
      </c>
      <c r="C158" s="6"/>
      <c r="D158" s="7" t="s">
        <v>300</v>
      </c>
      <c r="E158" s="8" t="s">
        <v>301</v>
      </c>
      <c r="F158" s="7" t="s">
        <v>17</v>
      </c>
      <c r="G158" s="9">
        <v>28</v>
      </c>
      <c r="H158" s="9"/>
      <c r="I158" s="9"/>
      <c r="J158" s="38">
        <v>30</v>
      </c>
      <c r="K158" s="10">
        <v>738.25</v>
      </c>
      <c r="L158" s="11">
        <f t="shared" si="2"/>
        <v>22147.5</v>
      </c>
    </row>
    <row r="159" spans="1:12" s="12" customFormat="1" ht="25.5">
      <c r="A159" s="4">
        <v>43490</v>
      </c>
      <c r="B159" s="5" t="s">
        <v>423</v>
      </c>
      <c r="C159" s="6"/>
      <c r="D159" s="7" t="s">
        <v>302</v>
      </c>
      <c r="E159" s="8" t="s">
        <v>303</v>
      </c>
      <c r="F159" s="7" t="s">
        <v>17</v>
      </c>
      <c r="G159" s="9">
        <v>7</v>
      </c>
      <c r="H159" s="9"/>
      <c r="I159" s="9"/>
      <c r="J159" s="38">
        <v>7</v>
      </c>
      <c r="K159" s="13">
        <v>1416</v>
      </c>
      <c r="L159" s="11">
        <f t="shared" si="2"/>
        <v>9912</v>
      </c>
    </row>
    <row r="160" spans="1:12" s="12" customFormat="1" ht="14.25">
      <c r="A160" s="4">
        <v>43095</v>
      </c>
      <c r="B160" s="5" t="s">
        <v>423</v>
      </c>
      <c r="C160" s="6"/>
      <c r="D160" s="7" t="s">
        <v>304</v>
      </c>
      <c r="E160" s="8" t="s">
        <v>305</v>
      </c>
      <c r="F160" s="7" t="s">
        <v>17</v>
      </c>
      <c r="G160" s="9">
        <v>52</v>
      </c>
      <c r="H160" s="9"/>
      <c r="I160" s="9"/>
      <c r="J160" s="38">
        <v>23</v>
      </c>
      <c r="K160" s="10">
        <v>10.62</v>
      </c>
      <c r="L160" s="11">
        <f t="shared" si="2"/>
        <v>244.26</v>
      </c>
    </row>
    <row r="161" spans="1:12" s="12" customFormat="1" ht="14.25">
      <c r="A161" s="4">
        <v>44505</v>
      </c>
      <c r="B161" s="5" t="s">
        <v>423</v>
      </c>
      <c r="C161" s="6"/>
      <c r="D161" s="7" t="s">
        <v>306</v>
      </c>
      <c r="E161" s="8" t="s">
        <v>307</v>
      </c>
      <c r="F161" s="7" t="s">
        <v>17</v>
      </c>
      <c r="G161" s="9">
        <v>70</v>
      </c>
      <c r="H161" s="9"/>
      <c r="I161" s="9">
        <v>25</v>
      </c>
      <c r="J161" s="38">
        <v>72</v>
      </c>
      <c r="K161" s="10">
        <v>130</v>
      </c>
      <c r="L161" s="11">
        <f t="shared" si="2"/>
        <v>9360</v>
      </c>
    </row>
    <row r="162" spans="1:12" s="12" customFormat="1" ht="14.25">
      <c r="A162" s="4" t="s">
        <v>207</v>
      </c>
      <c r="B162" s="5" t="s">
        <v>423</v>
      </c>
      <c r="C162" s="6"/>
      <c r="D162" s="7" t="s">
        <v>308</v>
      </c>
      <c r="E162" s="8" t="s">
        <v>309</v>
      </c>
      <c r="F162" s="7" t="s">
        <v>17</v>
      </c>
      <c r="G162" s="9">
        <v>26</v>
      </c>
      <c r="H162" s="9"/>
      <c r="I162" s="9"/>
      <c r="J162" s="38">
        <v>19</v>
      </c>
      <c r="K162" s="10">
        <v>16.52</v>
      </c>
      <c r="L162" s="11">
        <f t="shared" si="2"/>
        <v>313.88</v>
      </c>
    </row>
    <row r="163" spans="1:12" s="12" customFormat="1" ht="14.25">
      <c r="A163" s="4" t="s">
        <v>404</v>
      </c>
      <c r="B163" s="5" t="s">
        <v>423</v>
      </c>
      <c r="C163" s="6"/>
      <c r="D163" s="7" t="s">
        <v>310</v>
      </c>
      <c r="E163" s="8" t="s">
        <v>311</v>
      </c>
      <c r="F163" s="7" t="s">
        <v>17</v>
      </c>
      <c r="G163" s="9">
        <v>735</v>
      </c>
      <c r="H163" s="9"/>
      <c r="I163" s="9">
        <v>24</v>
      </c>
      <c r="J163" s="38">
        <v>1758</v>
      </c>
      <c r="K163" s="10">
        <v>3.93</v>
      </c>
      <c r="L163" s="11">
        <f t="shared" si="2"/>
        <v>6908.9400000000005</v>
      </c>
    </row>
    <row r="164" spans="1:12" s="12" customFormat="1" ht="14.25">
      <c r="A164" s="4" t="s">
        <v>22</v>
      </c>
      <c r="B164" s="5" t="s">
        <v>423</v>
      </c>
      <c r="C164" s="6"/>
      <c r="D164" s="7" t="s">
        <v>312</v>
      </c>
      <c r="E164" s="8" t="s">
        <v>313</v>
      </c>
      <c r="F164" s="7" t="s">
        <v>17</v>
      </c>
      <c r="G164" s="9">
        <v>74</v>
      </c>
      <c r="H164" s="9">
        <v>25</v>
      </c>
      <c r="I164" s="9">
        <v>31</v>
      </c>
      <c r="J164" s="38">
        <v>181</v>
      </c>
      <c r="K164" s="10">
        <v>93.22</v>
      </c>
      <c r="L164" s="11">
        <f t="shared" si="2"/>
        <v>16872.82</v>
      </c>
    </row>
    <row r="165" spans="1:12" s="12" customFormat="1" ht="14.25">
      <c r="A165" s="4">
        <v>44547</v>
      </c>
      <c r="B165" s="5" t="s">
        <v>423</v>
      </c>
      <c r="C165" s="6"/>
      <c r="D165" s="7" t="s">
        <v>314</v>
      </c>
      <c r="E165" s="8" t="s">
        <v>315</v>
      </c>
      <c r="F165" s="7" t="s">
        <v>17</v>
      </c>
      <c r="G165" s="9"/>
      <c r="H165" s="9"/>
      <c r="I165" s="9"/>
      <c r="J165" s="38">
        <v>328</v>
      </c>
      <c r="K165" s="10">
        <v>41</v>
      </c>
      <c r="L165" s="11">
        <f t="shared" si="2"/>
        <v>13448</v>
      </c>
    </row>
    <row r="166" spans="1:12" s="12" customFormat="1" ht="14.25">
      <c r="A166" s="4">
        <v>43784</v>
      </c>
      <c r="B166" s="5" t="s">
        <v>423</v>
      </c>
      <c r="C166" s="6"/>
      <c r="D166" s="7" t="s">
        <v>316</v>
      </c>
      <c r="E166" s="8" t="s">
        <v>317</v>
      </c>
      <c r="F166" s="7" t="s">
        <v>17</v>
      </c>
      <c r="G166" s="9">
        <v>1900</v>
      </c>
      <c r="H166" s="9"/>
      <c r="I166" s="9">
        <v>0</v>
      </c>
      <c r="J166" s="38">
        <v>1850</v>
      </c>
      <c r="K166" s="10">
        <v>3.26</v>
      </c>
      <c r="L166" s="11">
        <f t="shared" si="2"/>
        <v>6031</v>
      </c>
    </row>
    <row r="167" spans="1:12" s="12" customFormat="1" ht="25.5">
      <c r="A167" s="4">
        <v>43784</v>
      </c>
      <c r="B167" s="5" t="s">
        <v>423</v>
      </c>
      <c r="C167" s="6"/>
      <c r="D167" s="7" t="s">
        <v>318</v>
      </c>
      <c r="E167" s="8" t="s">
        <v>319</v>
      </c>
      <c r="F167" s="7" t="s">
        <v>17</v>
      </c>
      <c r="G167" s="9">
        <v>1295</v>
      </c>
      <c r="H167" s="9"/>
      <c r="I167" s="9">
        <v>60</v>
      </c>
      <c r="J167" s="38">
        <v>435</v>
      </c>
      <c r="K167" s="10">
        <v>4.07</v>
      </c>
      <c r="L167" s="11">
        <f t="shared" si="2"/>
        <v>1770.45</v>
      </c>
    </row>
    <row r="168" spans="1:12" s="12" customFormat="1" ht="25.5">
      <c r="A168" s="4">
        <v>43784</v>
      </c>
      <c r="B168" s="5" t="s">
        <v>423</v>
      </c>
      <c r="C168" s="6"/>
      <c r="D168" s="7" t="s">
        <v>320</v>
      </c>
      <c r="E168" s="8" t="s">
        <v>321</v>
      </c>
      <c r="F168" s="7" t="s">
        <v>17</v>
      </c>
      <c r="G168" s="9">
        <v>10000</v>
      </c>
      <c r="H168" s="9"/>
      <c r="I168" s="9">
        <v>0</v>
      </c>
      <c r="J168" s="38">
        <v>10000</v>
      </c>
      <c r="K168" s="10">
        <v>9.5</v>
      </c>
      <c r="L168" s="11">
        <f t="shared" si="2"/>
        <v>95000</v>
      </c>
    </row>
    <row r="169" spans="1:12" s="12" customFormat="1" ht="25.5">
      <c r="A169" s="4">
        <v>41855</v>
      </c>
      <c r="B169" s="5" t="s">
        <v>423</v>
      </c>
      <c r="C169" s="6"/>
      <c r="D169" s="7" t="s">
        <v>322</v>
      </c>
      <c r="E169" s="8" t="s">
        <v>323</v>
      </c>
      <c r="F169" s="7" t="s">
        <v>17</v>
      </c>
      <c r="G169" s="9">
        <v>1200</v>
      </c>
      <c r="H169" s="9"/>
      <c r="I169" s="9">
        <v>0</v>
      </c>
      <c r="J169" s="38">
        <v>1200</v>
      </c>
      <c r="K169" s="10">
        <v>10.92</v>
      </c>
      <c r="L169" s="11">
        <f t="shared" si="2"/>
        <v>13104</v>
      </c>
    </row>
    <row r="170" spans="1:12" s="12" customFormat="1" ht="14.25">
      <c r="A170" s="4">
        <v>43661</v>
      </c>
      <c r="B170" s="5" t="s">
        <v>423</v>
      </c>
      <c r="C170" s="6"/>
      <c r="D170" s="7" t="s">
        <v>324</v>
      </c>
      <c r="E170" s="8" t="s">
        <v>325</v>
      </c>
      <c r="F170" s="7" t="s">
        <v>17</v>
      </c>
      <c r="G170" s="9">
        <v>2175</v>
      </c>
      <c r="H170" s="9"/>
      <c r="I170" s="9">
        <v>100</v>
      </c>
      <c r="J170" s="38">
        <v>1740</v>
      </c>
      <c r="K170" s="10">
        <v>3.25</v>
      </c>
      <c r="L170" s="11">
        <f t="shared" si="2"/>
        <v>5655</v>
      </c>
    </row>
    <row r="171" spans="1:12" s="12" customFormat="1" ht="14.25">
      <c r="A171" s="4">
        <v>43661</v>
      </c>
      <c r="B171" s="5" t="s">
        <v>423</v>
      </c>
      <c r="C171" s="6"/>
      <c r="D171" s="7" t="s">
        <v>326</v>
      </c>
      <c r="E171" s="8" t="s">
        <v>327</v>
      </c>
      <c r="F171" s="7" t="s">
        <v>17</v>
      </c>
      <c r="G171" s="9">
        <v>2654</v>
      </c>
      <c r="H171" s="9"/>
      <c r="I171" s="9"/>
      <c r="J171" s="38">
        <v>2430</v>
      </c>
      <c r="K171" s="10">
        <v>3.25</v>
      </c>
      <c r="L171" s="11">
        <f t="shared" si="2"/>
        <v>7897.5</v>
      </c>
    </row>
    <row r="172" spans="1:12" s="12" customFormat="1" ht="14.25">
      <c r="A172" s="4">
        <v>42786</v>
      </c>
      <c r="B172" s="5" t="s">
        <v>423</v>
      </c>
      <c r="C172" s="6"/>
      <c r="D172" s="7" t="s">
        <v>328</v>
      </c>
      <c r="E172" s="8" t="s">
        <v>329</v>
      </c>
      <c r="F172" s="7" t="s">
        <v>17</v>
      </c>
      <c r="G172" s="9">
        <v>6275</v>
      </c>
      <c r="H172" s="9"/>
      <c r="I172" s="9">
        <v>20</v>
      </c>
      <c r="J172" s="38">
        <v>6420</v>
      </c>
      <c r="K172" s="10">
        <v>8.35</v>
      </c>
      <c r="L172" s="11">
        <f t="shared" si="2"/>
        <v>53607</v>
      </c>
    </row>
    <row r="173" spans="1:12" s="12" customFormat="1" ht="14.25">
      <c r="A173" s="4">
        <v>43661</v>
      </c>
      <c r="B173" s="5" t="s">
        <v>423</v>
      </c>
      <c r="C173" s="6"/>
      <c r="D173" s="7" t="s">
        <v>330</v>
      </c>
      <c r="E173" s="8" t="s">
        <v>331</v>
      </c>
      <c r="F173" s="7" t="s">
        <v>17</v>
      </c>
      <c r="G173" s="9">
        <v>3556</v>
      </c>
      <c r="H173" s="9"/>
      <c r="I173" s="9">
        <v>135</v>
      </c>
      <c r="J173" s="38">
        <v>2960</v>
      </c>
      <c r="K173" s="10">
        <v>2.77</v>
      </c>
      <c r="L173" s="11">
        <f t="shared" si="2"/>
        <v>8199.2000000000007</v>
      </c>
    </row>
    <row r="174" spans="1:12" s="12" customFormat="1" ht="14.25">
      <c r="A174" s="4" t="s">
        <v>22</v>
      </c>
      <c r="B174" s="5" t="s">
        <v>423</v>
      </c>
      <c r="C174" s="6"/>
      <c r="D174" s="7" t="s">
        <v>332</v>
      </c>
      <c r="E174" s="8" t="s">
        <v>333</v>
      </c>
      <c r="F174" s="7" t="s">
        <v>17</v>
      </c>
      <c r="G174" s="9">
        <v>15</v>
      </c>
      <c r="H174" s="9"/>
      <c r="I174" s="9">
        <v>0</v>
      </c>
      <c r="J174" s="38">
        <v>15</v>
      </c>
      <c r="K174" s="13">
        <v>6112.4</v>
      </c>
      <c r="L174" s="11">
        <f t="shared" si="2"/>
        <v>91686</v>
      </c>
    </row>
    <row r="175" spans="1:12" s="12" customFormat="1" ht="14.25">
      <c r="A175" s="4" t="s">
        <v>22</v>
      </c>
      <c r="B175" s="5" t="s">
        <v>423</v>
      </c>
      <c r="C175" s="6"/>
      <c r="D175" s="7" t="s">
        <v>334</v>
      </c>
      <c r="E175" s="8" t="s">
        <v>335</v>
      </c>
      <c r="F175" s="7" t="s">
        <v>17</v>
      </c>
      <c r="G175" s="9">
        <v>1</v>
      </c>
      <c r="H175" s="9"/>
      <c r="I175" s="9">
        <v>0</v>
      </c>
      <c r="J175" s="38">
        <v>1</v>
      </c>
      <c r="K175" s="13">
        <v>4956</v>
      </c>
      <c r="L175" s="11">
        <f t="shared" si="2"/>
        <v>4956</v>
      </c>
    </row>
    <row r="176" spans="1:12" s="12" customFormat="1" ht="14.25">
      <c r="A176" s="7" t="s">
        <v>207</v>
      </c>
      <c r="B176" s="5" t="s">
        <v>423</v>
      </c>
      <c r="C176" s="6"/>
      <c r="D176" s="7" t="s">
        <v>336</v>
      </c>
      <c r="E176" s="8" t="s">
        <v>337</v>
      </c>
      <c r="F176" s="7" t="s">
        <v>17</v>
      </c>
      <c r="G176" s="9">
        <v>123</v>
      </c>
      <c r="H176" s="9"/>
      <c r="I176" s="9">
        <v>4</v>
      </c>
      <c r="J176" s="38">
        <v>103</v>
      </c>
      <c r="K176" s="10">
        <v>76.7</v>
      </c>
      <c r="L176" s="11">
        <f t="shared" si="2"/>
        <v>7900.1</v>
      </c>
    </row>
    <row r="177" spans="1:12" s="12" customFormat="1" ht="14.25">
      <c r="A177" s="4">
        <v>43095</v>
      </c>
      <c r="B177" s="5" t="s">
        <v>423</v>
      </c>
      <c r="C177" s="6"/>
      <c r="D177" s="7" t="s">
        <v>338</v>
      </c>
      <c r="E177" s="8" t="s">
        <v>339</v>
      </c>
      <c r="F177" s="7" t="s">
        <v>17</v>
      </c>
      <c r="G177" s="9">
        <v>1</v>
      </c>
      <c r="H177" s="9"/>
      <c r="I177" s="9">
        <v>0</v>
      </c>
      <c r="J177" s="38">
        <v>5</v>
      </c>
      <c r="K177" s="13">
        <v>8850</v>
      </c>
      <c r="L177" s="11">
        <f t="shared" si="2"/>
        <v>44250</v>
      </c>
    </row>
    <row r="178" spans="1:12" s="12" customFormat="1" ht="14.25">
      <c r="A178" s="4" t="s">
        <v>38</v>
      </c>
      <c r="B178" s="5" t="s">
        <v>423</v>
      </c>
      <c r="C178" s="6"/>
      <c r="D178" s="7" t="s">
        <v>340</v>
      </c>
      <c r="E178" s="8" t="s">
        <v>341</v>
      </c>
      <c r="F178" s="7" t="s">
        <v>17</v>
      </c>
      <c r="G178" s="9">
        <v>31</v>
      </c>
      <c r="H178" s="9"/>
      <c r="I178" s="9">
        <v>7</v>
      </c>
      <c r="J178" s="38">
        <v>22</v>
      </c>
      <c r="K178" s="10">
        <v>637.20000000000005</v>
      </c>
      <c r="L178" s="11">
        <f t="shared" si="2"/>
        <v>14018.400000000001</v>
      </c>
    </row>
    <row r="179" spans="1:12" s="12" customFormat="1" ht="14.25">
      <c r="A179" s="4">
        <v>44867</v>
      </c>
      <c r="B179" s="5" t="s">
        <v>423</v>
      </c>
      <c r="C179" s="6"/>
      <c r="D179" s="7" t="s">
        <v>426</v>
      </c>
      <c r="E179" s="8" t="s">
        <v>403</v>
      </c>
      <c r="F179" s="7" t="s">
        <v>17</v>
      </c>
      <c r="G179" s="9"/>
      <c r="H179" s="9"/>
      <c r="I179" s="9"/>
      <c r="J179" s="38">
        <v>89</v>
      </c>
      <c r="K179" s="10">
        <v>38.99</v>
      </c>
      <c r="L179" s="11">
        <f t="shared" si="2"/>
        <v>3470.11</v>
      </c>
    </row>
    <row r="180" spans="1:12" s="12" customFormat="1" ht="14.25">
      <c r="A180" s="4">
        <v>43661</v>
      </c>
      <c r="B180" s="5" t="s">
        <v>423</v>
      </c>
      <c r="C180" s="6"/>
      <c r="D180" s="7" t="s">
        <v>334</v>
      </c>
      <c r="E180" s="8" t="s">
        <v>342</v>
      </c>
      <c r="F180" s="7" t="s">
        <v>17</v>
      </c>
      <c r="G180" s="9">
        <v>10</v>
      </c>
      <c r="H180" s="9"/>
      <c r="I180" s="9">
        <v>0</v>
      </c>
      <c r="J180" s="38">
        <v>9</v>
      </c>
      <c r="K180" s="10">
        <v>189</v>
      </c>
      <c r="L180" s="11">
        <f t="shared" si="2"/>
        <v>1701</v>
      </c>
    </row>
    <row r="181" spans="1:12" s="12" customFormat="1" ht="14.25">
      <c r="A181" s="4">
        <v>42328</v>
      </c>
      <c r="B181" s="5" t="s">
        <v>423</v>
      </c>
      <c r="C181" s="6"/>
      <c r="D181" s="7" t="s">
        <v>343</v>
      </c>
      <c r="E181" s="8" t="s">
        <v>344</v>
      </c>
      <c r="F181" s="7" t="s">
        <v>17</v>
      </c>
      <c r="G181" s="9">
        <v>1</v>
      </c>
      <c r="H181" s="9"/>
      <c r="I181" s="9">
        <v>0</v>
      </c>
      <c r="J181" s="38">
        <v>1</v>
      </c>
      <c r="K181" s="13">
        <v>4292.49</v>
      </c>
      <c r="L181" s="11">
        <f t="shared" si="2"/>
        <v>4292.49</v>
      </c>
    </row>
    <row r="182" spans="1:12" s="12" customFormat="1" ht="14.25">
      <c r="A182" s="4">
        <v>42328</v>
      </c>
      <c r="B182" s="5" t="s">
        <v>423</v>
      </c>
      <c r="C182" s="6"/>
      <c r="D182" s="7" t="s">
        <v>345</v>
      </c>
      <c r="E182" s="8" t="s">
        <v>346</v>
      </c>
      <c r="F182" s="7" t="s">
        <v>17</v>
      </c>
      <c r="G182" s="9">
        <v>1</v>
      </c>
      <c r="H182" s="9"/>
      <c r="I182" s="9">
        <v>0</v>
      </c>
      <c r="J182" s="38">
        <v>1</v>
      </c>
      <c r="K182" s="13">
        <v>4736.5200000000004</v>
      </c>
      <c r="L182" s="11">
        <f t="shared" si="2"/>
        <v>4736.5200000000004</v>
      </c>
    </row>
    <row r="183" spans="1:12" s="12" customFormat="1" ht="14.25">
      <c r="A183" s="4">
        <v>42328</v>
      </c>
      <c r="B183" s="5" t="s">
        <v>423</v>
      </c>
      <c r="C183" s="6"/>
      <c r="D183" s="7" t="s">
        <v>347</v>
      </c>
      <c r="E183" s="8" t="s">
        <v>348</v>
      </c>
      <c r="F183" s="7" t="s">
        <v>17</v>
      </c>
      <c r="G183" s="9">
        <v>1</v>
      </c>
      <c r="H183" s="9"/>
      <c r="I183" s="9">
        <v>0</v>
      </c>
      <c r="J183" s="38">
        <v>1</v>
      </c>
      <c r="K183" s="13">
        <v>4736.5200000000004</v>
      </c>
      <c r="L183" s="11">
        <f t="shared" si="2"/>
        <v>4736.5200000000004</v>
      </c>
    </row>
    <row r="184" spans="1:12" s="12" customFormat="1" ht="25.5">
      <c r="A184" s="4">
        <v>43665</v>
      </c>
      <c r="B184" s="5" t="s">
        <v>423</v>
      </c>
      <c r="C184" s="6"/>
      <c r="D184" s="7" t="s">
        <v>349</v>
      </c>
      <c r="E184" s="8" t="s">
        <v>350</v>
      </c>
      <c r="F184" s="7" t="s">
        <v>17</v>
      </c>
      <c r="G184" s="9">
        <v>1</v>
      </c>
      <c r="H184" s="9"/>
      <c r="I184" s="9">
        <v>0</v>
      </c>
      <c r="J184" s="38">
        <v>1</v>
      </c>
      <c r="K184" s="13">
        <v>4509.16</v>
      </c>
      <c r="L184" s="11">
        <f t="shared" si="2"/>
        <v>4509.16</v>
      </c>
    </row>
    <row r="185" spans="1:12" s="12" customFormat="1" ht="14.25">
      <c r="A185" s="4" t="s">
        <v>107</v>
      </c>
      <c r="B185" s="5" t="s">
        <v>423</v>
      </c>
      <c r="C185" s="6"/>
      <c r="D185" s="7" t="s">
        <v>351</v>
      </c>
      <c r="E185" s="8" t="s">
        <v>352</v>
      </c>
      <c r="F185" s="7" t="s">
        <v>17</v>
      </c>
      <c r="G185" s="9">
        <v>3</v>
      </c>
      <c r="H185" s="9"/>
      <c r="I185" s="9">
        <v>0</v>
      </c>
      <c r="J185" s="38">
        <v>6</v>
      </c>
      <c r="K185" s="13">
        <v>3422</v>
      </c>
      <c r="L185" s="11">
        <f t="shared" si="2"/>
        <v>20532</v>
      </c>
    </row>
    <row r="186" spans="1:12" s="12" customFormat="1" ht="14.25">
      <c r="A186" s="4">
        <v>43795</v>
      </c>
      <c r="B186" s="5" t="s">
        <v>423</v>
      </c>
      <c r="C186" s="6"/>
      <c r="D186" s="7" t="s">
        <v>353</v>
      </c>
      <c r="E186" s="8" t="s">
        <v>354</v>
      </c>
      <c r="F186" s="7" t="s">
        <v>17</v>
      </c>
      <c r="G186" s="9">
        <v>2</v>
      </c>
      <c r="H186" s="9"/>
      <c r="I186" s="9">
        <v>0</v>
      </c>
      <c r="J186" s="38">
        <v>5</v>
      </c>
      <c r="K186" s="13">
        <v>3540</v>
      </c>
      <c r="L186" s="11">
        <f t="shared" si="2"/>
        <v>17700</v>
      </c>
    </row>
    <row r="187" spans="1:12" s="12" customFormat="1" ht="14.25">
      <c r="A187" s="4">
        <v>44049</v>
      </c>
      <c r="B187" s="5" t="s">
        <v>423</v>
      </c>
      <c r="C187" s="6"/>
      <c r="D187" s="7" t="s">
        <v>355</v>
      </c>
      <c r="E187" s="8" t="s">
        <v>356</v>
      </c>
      <c r="F187" s="7" t="s">
        <v>17</v>
      </c>
      <c r="G187" s="9">
        <v>2</v>
      </c>
      <c r="H187" s="9"/>
      <c r="I187" s="9">
        <v>0</v>
      </c>
      <c r="J187" s="38">
        <v>5</v>
      </c>
      <c r="K187" s="13">
        <v>3540</v>
      </c>
      <c r="L187" s="11">
        <f t="shared" si="2"/>
        <v>17700</v>
      </c>
    </row>
    <row r="188" spans="1:12" s="12" customFormat="1" ht="14.25">
      <c r="A188" s="4">
        <v>43795</v>
      </c>
      <c r="B188" s="5" t="s">
        <v>423</v>
      </c>
      <c r="C188" s="6"/>
      <c r="D188" s="7" t="s">
        <v>357</v>
      </c>
      <c r="E188" s="8" t="s">
        <v>358</v>
      </c>
      <c r="F188" s="7" t="s">
        <v>17</v>
      </c>
      <c r="G188" s="9">
        <v>3</v>
      </c>
      <c r="H188" s="9"/>
      <c r="I188" s="9">
        <v>0</v>
      </c>
      <c r="J188" s="38">
        <v>5</v>
      </c>
      <c r="K188" s="13">
        <v>3363</v>
      </c>
      <c r="L188" s="11">
        <f t="shared" si="2"/>
        <v>16815</v>
      </c>
    </row>
    <row r="189" spans="1:12" s="12" customFormat="1" ht="14.25">
      <c r="A189" s="4" t="s">
        <v>359</v>
      </c>
      <c r="B189" s="5" t="s">
        <v>423</v>
      </c>
      <c r="C189" s="6"/>
      <c r="D189" s="7" t="s">
        <v>360</v>
      </c>
      <c r="E189" s="8" t="s">
        <v>361</v>
      </c>
      <c r="F189" s="7" t="s">
        <v>17</v>
      </c>
      <c r="G189" s="9">
        <v>2</v>
      </c>
      <c r="H189" s="9"/>
      <c r="I189" s="9">
        <v>0</v>
      </c>
      <c r="J189" s="38">
        <v>2</v>
      </c>
      <c r="K189" s="13">
        <v>2900.44</v>
      </c>
      <c r="L189" s="11">
        <f t="shared" si="2"/>
        <v>5800.88</v>
      </c>
    </row>
    <row r="190" spans="1:12" s="12" customFormat="1" ht="14.25">
      <c r="A190" s="4" t="s">
        <v>359</v>
      </c>
      <c r="B190" s="5" t="s">
        <v>423</v>
      </c>
      <c r="C190" s="6"/>
      <c r="D190" s="7" t="s">
        <v>362</v>
      </c>
      <c r="E190" s="8" t="s">
        <v>363</v>
      </c>
      <c r="F190" s="7" t="s">
        <v>17</v>
      </c>
      <c r="G190" s="9">
        <v>2</v>
      </c>
      <c r="H190" s="9"/>
      <c r="I190" s="9">
        <v>0</v>
      </c>
      <c r="J190" s="38">
        <v>2</v>
      </c>
      <c r="K190" s="13">
        <v>3685.14</v>
      </c>
      <c r="L190" s="11">
        <f t="shared" si="2"/>
        <v>7370.28</v>
      </c>
    </row>
    <row r="191" spans="1:12" s="12" customFormat="1" ht="14.25">
      <c r="A191" s="4" t="s">
        <v>359</v>
      </c>
      <c r="B191" s="5" t="s">
        <v>423</v>
      </c>
      <c r="C191" s="6"/>
      <c r="D191" s="7" t="s">
        <v>364</v>
      </c>
      <c r="E191" s="8" t="s">
        <v>365</v>
      </c>
      <c r="F191" s="7" t="s">
        <v>17</v>
      </c>
      <c r="G191" s="9">
        <v>2</v>
      </c>
      <c r="H191" s="9"/>
      <c r="I191" s="9">
        <v>0</v>
      </c>
      <c r="J191" s="38">
        <v>2</v>
      </c>
      <c r="K191" s="13">
        <v>3685.14</v>
      </c>
      <c r="L191" s="11">
        <f t="shared" si="2"/>
        <v>7370.28</v>
      </c>
    </row>
    <row r="192" spans="1:12" s="12" customFormat="1" ht="14.25">
      <c r="A192" s="4" t="s">
        <v>359</v>
      </c>
      <c r="B192" s="5" t="s">
        <v>423</v>
      </c>
      <c r="C192" s="6"/>
      <c r="D192" s="7" t="s">
        <v>366</v>
      </c>
      <c r="E192" s="8" t="s">
        <v>367</v>
      </c>
      <c r="F192" s="7" t="s">
        <v>17</v>
      </c>
      <c r="G192" s="9">
        <v>2</v>
      </c>
      <c r="H192" s="9"/>
      <c r="I192" s="9">
        <v>0</v>
      </c>
      <c r="J192" s="38">
        <v>2</v>
      </c>
      <c r="K192" s="13">
        <v>3685.28</v>
      </c>
      <c r="L192" s="11">
        <f t="shared" si="2"/>
        <v>7370.56</v>
      </c>
    </row>
    <row r="193" spans="1:12" s="12" customFormat="1" ht="14.25">
      <c r="A193" s="4" t="s">
        <v>107</v>
      </c>
      <c r="B193" s="5" t="s">
        <v>423</v>
      </c>
      <c r="C193" s="6"/>
      <c r="D193" s="7" t="s">
        <v>368</v>
      </c>
      <c r="E193" s="8" t="s">
        <v>369</v>
      </c>
      <c r="F193" s="7" t="s">
        <v>17</v>
      </c>
      <c r="G193" s="9">
        <v>5</v>
      </c>
      <c r="H193" s="9"/>
      <c r="I193" s="9">
        <v>0</v>
      </c>
      <c r="J193" s="38">
        <v>5</v>
      </c>
      <c r="K193" s="13">
        <v>5074</v>
      </c>
      <c r="L193" s="11">
        <f t="shared" si="2"/>
        <v>25370</v>
      </c>
    </row>
    <row r="194" spans="1:12" s="12" customFormat="1" ht="14.25">
      <c r="A194" s="4" t="s">
        <v>107</v>
      </c>
      <c r="B194" s="5" t="s">
        <v>423</v>
      </c>
      <c r="C194" s="6"/>
      <c r="D194" s="7" t="s">
        <v>370</v>
      </c>
      <c r="E194" s="8" t="s">
        <v>371</v>
      </c>
      <c r="F194" s="7" t="s">
        <v>17</v>
      </c>
      <c r="G194" s="9">
        <v>1</v>
      </c>
      <c r="H194" s="9"/>
      <c r="I194" s="9">
        <v>0</v>
      </c>
      <c r="J194" s="38">
        <v>2</v>
      </c>
      <c r="K194" s="13">
        <v>2832</v>
      </c>
      <c r="L194" s="11">
        <f t="shared" si="2"/>
        <v>5664</v>
      </c>
    </row>
    <row r="195" spans="1:12" s="12" customFormat="1" ht="14.25">
      <c r="A195" s="4" t="s">
        <v>107</v>
      </c>
      <c r="B195" s="5" t="s">
        <v>423</v>
      </c>
      <c r="C195" s="6"/>
      <c r="D195" s="7" t="s">
        <v>372</v>
      </c>
      <c r="E195" s="8" t="s">
        <v>373</v>
      </c>
      <c r="F195" s="7" t="s">
        <v>17</v>
      </c>
      <c r="G195" s="9">
        <v>2</v>
      </c>
      <c r="H195" s="9"/>
      <c r="I195" s="9">
        <v>0</v>
      </c>
      <c r="J195" s="38">
        <v>5</v>
      </c>
      <c r="K195" s="13">
        <v>2832</v>
      </c>
      <c r="L195" s="11">
        <f t="shared" si="2"/>
        <v>14160</v>
      </c>
    </row>
    <row r="196" spans="1:12" s="12" customFormat="1" ht="14.25">
      <c r="A196" s="4" t="s">
        <v>107</v>
      </c>
      <c r="B196" s="5" t="s">
        <v>423</v>
      </c>
      <c r="C196" s="6"/>
      <c r="D196" s="7" t="s">
        <v>374</v>
      </c>
      <c r="E196" s="8" t="s">
        <v>375</v>
      </c>
      <c r="F196" s="7" t="s">
        <v>17</v>
      </c>
      <c r="G196" s="9">
        <v>1</v>
      </c>
      <c r="H196" s="9"/>
      <c r="I196" s="9">
        <v>0</v>
      </c>
      <c r="J196" s="38">
        <v>3</v>
      </c>
      <c r="K196" s="13">
        <v>3304</v>
      </c>
      <c r="L196" s="11">
        <f t="shared" si="2"/>
        <v>9912</v>
      </c>
    </row>
    <row r="197" spans="1:12" s="12" customFormat="1" ht="14.25">
      <c r="A197" s="4" t="s">
        <v>107</v>
      </c>
      <c r="B197" s="5" t="s">
        <v>423</v>
      </c>
      <c r="C197" s="6"/>
      <c r="D197" s="7" t="s">
        <v>376</v>
      </c>
      <c r="E197" s="8" t="s">
        <v>377</v>
      </c>
      <c r="F197" s="7" t="s">
        <v>17</v>
      </c>
      <c r="G197" s="9">
        <v>3</v>
      </c>
      <c r="H197" s="9"/>
      <c r="I197" s="9">
        <v>0</v>
      </c>
      <c r="J197" s="38">
        <v>3</v>
      </c>
      <c r="K197" s="13">
        <v>2891</v>
      </c>
      <c r="L197" s="11">
        <f t="shared" si="2"/>
        <v>8673</v>
      </c>
    </row>
    <row r="198" spans="1:12" s="12" customFormat="1" ht="14.25">
      <c r="A198" s="4">
        <v>44049</v>
      </c>
      <c r="B198" s="5" t="s">
        <v>423</v>
      </c>
      <c r="C198" s="6"/>
      <c r="D198" s="7" t="s">
        <v>378</v>
      </c>
      <c r="E198" s="8" t="s">
        <v>379</v>
      </c>
      <c r="F198" s="7" t="s">
        <v>17</v>
      </c>
      <c r="G198" s="9">
        <v>2</v>
      </c>
      <c r="H198" s="9"/>
      <c r="I198" s="9">
        <v>0</v>
      </c>
      <c r="J198" s="38">
        <v>2</v>
      </c>
      <c r="K198" s="13">
        <v>4720</v>
      </c>
      <c r="L198" s="11">
        <f t="shared" si="2"/>
        <v>9440</v>
      </c>
    </row>
    <row r="199" spans="1:12" s="12" customFormat="1" ht="14.25">
      <c r="A199" s="4" t="s">
        <v>107</v>
      </c>
      <c r="B199" s="5" t="s">
        <v>423</v>
      </c>
      <c r="C199" s="6"/>
      <c r="D199" s="7" t="s">
        <v>380</v>
      </c>
      <c r="E199" s="8" t="s">
        <v>381</v>
      </c>
      <c r="F199" s="7" t="s">
        <v>17</v>
      </c>
      <c r="G199" s="9">
        <v>2</v>
      </c>
      <c r="H199" s="9"/>
      <c r="I199" s="9">
        <v>0</v>
      </c>
      <c r="J199" s="38">
        <v>3</v>
      </c>
      <c r="K199" s="13">
        <v>4838</v>
      </c>
      <c r="L199" s="11">
        <f t="shared" si="2"/>
        <v>14514</v>
      </c>
    </row>
    <row r="200" spans="1:12" s="12" customFormat="1" ht="14.25">
      <c r="A200" s="4">
        <v>43665</v>
      </c>
      <c r="B200" s="5" t="s">
        <v>423</v>
      </c>
      <c r="C200" s="6"/>
      <c r="D200" s="7" t="s">
        <v>382</v>
      </c>
      <c r="E200" s="8" t="s">
        <v>383</v>
      </c>
      <c r="F200" s="7" t="s">
        <v>17</v>
      </c>
      <c r="G200" s="9">
        <v>2</v>
      </c>
      <c r="H200" s="9"/>
      <c r="I200" s="9">
        <v>0</v>
      </c>
      <c r="J200" s="38">
        <v>1</v>
      </c>
      <c r="K200" s="13">
        <v>5310</v>
      </c>
      <c r="L200" s="11">
        <f t="shared" si="2"/>
        <v>5310</v>
      </c>
    </row>
    <row r="201" spans="1:12" s="12" customFormat="1" ht="14.25">
      <c r="A201" s="4" t="s">
        <v>107</v>
      </c>
      <c r="B201" s="5" t="s">
        <v>423</v>
      </c>
      <c r="C201" s="6"/>
      <c r="D201" s="7" t="s">
        <v>384</v>
      </c>
      <c r="E201" s="8" t="s">
        <v>385</v>
      </c>
      <c r="F201" s="7" t="s">
        <v>17</v>
      </c>
      <c r="G201" s="9">
        <v>2</v>
      </c>
      <c r="H201" s="9"/>
      <c r="I201" s="9">
        <v>0</v>
      </c>
      <c r="J201" s="38">
        <v>3</v>
      </c>
      <c r="K201" s="13">
        <v>4956</v>
      </c>
      <c r="L201" s="11">
        <f t="shared" si="2"/>
        <v>14868</v>
      </c>
    </row>
    <row r="202" spans="1:12" s="12" customFormat="1" ht="14.25">
      <c r="A202" s="4" t="s">
        <v>107</v>
      </c>
      <c r="B202" s="5" t="s">
        <v>423</v>
      </c>
      <c r="C202" s="6"/>
      <c r="D202" s="7" t="s">
        <v>386</v>
      </c>
      <c r="E202" s="8" t="s">
        <v>387</v>
      </c>
      <c r="F202" s="7" t="s">
        <v>17</v>
      </c>
      <c r="G202" s="9">
        <v>1</v>
      </c>
      <c r="H202" s="9"/>
      <c r="I202" s="9">
        <v>0</v>
      </c>
      <c r="J202" s="38">
        <v>3</v>
      </c>
      <c r="K202" s="13">
        <v>5192</v>
      </c>
      <c r="L202" s="11">
        <f t="shared" si="2"/>
        <v>15576</v>
      </c>
    </row>
    <row r="203" spans="1:12" s="12" customFormat="1" ht="14.25">
      <c r="A203" s="4">
        <v>43665</v>
      </c>
      <c r="B203" s="5" t="s">
        <v>423</v>
      </c>
      <c r="C203" s="6"/>
      <c r="D203" s="7" t="s">
        <v>388</v>
      </c>
      <c r="E203" s="8" t="s">
        <v>389</v>
      </c>
      <c r="F203" s="7" t="s">
        <v>17</v>
      </c>
      <c r="G203" s="9">
        <v>1</v>
      </c>
      <c r="H203" s="9"/>
      <c r="I203" s="9">
        <v>0</v>
      </c>
      <c r="J203" s="38">
        <v>2</v>
      </c>
      <c r="K203" s="13">
        <v>4956</v>
      </c>
      <c r="L203" s="11">
        <f t="shared" si="2"/>
        <v>9912</v>
      </c>
    </row>
    <row r="204" spans="1:12" s="12" customFormat="1" ht="25.5">
      <c r="A204" s="4">
        <v>43525</v>
      </c>
      <c r="B204" s="5" t="s">
        <v>423</v>
      </c>
      <c r="C204" s="6"/>
      <c r="D204" s="7" t="s">
        <v>390</v>
      </c>
      <c r="E204" s="8" t="s">
        <v>391</v>
      </c>
      <c r="F204" s="7" t="s">
        <v>17</v>
      </c>
      <c r="G204" s="9">
        <v>15</v>
      </c>
      <c r="H204" s="9"/>
      <c r="I204" s="9">
        <v>0</v>
      </c>
      <c r="J204" s="38">
        <v>4</v>
      </c>
      <c r="K204" s="13">
        <v>7670</v>
      </c>
      <c r="L204" s="11">
        <f t="shared" si="2"/>
        <v>30680</v>
      </c>
    </row>
    <row r="205" spans="1:12" s="12" customFormat="1" ht="14.25">
      <c r="A205" s="4">
        <v>42929</v>
      </c>
      <c r="B205" s="5" t="s">
        <v>423</v>
      </c>
      <c r="C205" s="6"/>
      <c r="D205" s="7" t="s">
        <v>392</v>
      </c>
      <c r="E205" s="8" t="s">
        <v>393</v>
      </c>
      <c r="F205" s="7" t="s">
        <v>17</v>
      </c>
      <c r="G205" s="9">
        <v>17</v>
      </c>
      <c r="H205" s="9"/>
      <c r="I205" s="9">
        <v>0</v>
      </c>
      <c r="J205" s="38">
        <v>15</v>
      </c>
      <c r="K205" s="13">
        <v>10177.5</v>
      </c>
      <c r="L205" s="11">
        <f t="shared" si="2"/>
        <v>152662.5</v>
      </c>
    </row>
    <row r="206" spans="1:12" s="12" customFormat="1" ht="17.25" customHeight="1">
      <c r="A206" s="4">
        <v>43557</v>
      </c>
      <c r="B206" s="5" t="s">
        <v>423</v>
      </c>
      <c r="C206" s="6"/>
      <c r="D206" s="7" t="s">
        <v>394</v>
      </c>
      <c r="E206" s="8" t="s">
        <v>395</v>
      </c>
      <c r="F206" s="7" t="s">
        <v>17</v>
      </c>
      <c r="G206" s="9">
        <v>112</v>
      </c>
      <c r="H206" s="9"/>
      <c r="I206" s="9">
        <v>47</v>
      </c>
      <c r="J206" s="38">
        <v>37</v>
      </c>
      <c r="K206" s="10">
        <v>103.07</v>
      </c>
      <c r="L206" s="11">
        <f t="shared" si="2"/>
        <v>3813.5899999999997</v>
      </c>
    </row>
    <row r="207" spans="1:12" s="12" customFormat="1" ht="17.25" customHeight="1">
      <c r="A207" s="4">
        <v>44239</v>
      </c>
      <c r="B207" s="5" t="s">
        <v>423</v>
      </c>
      <c r="C207" s="6"/>
      <c r="D207" s="7" t="s">
        <v>396</v>
      </c>
      <c r="E207" s="8" t="s">
        <v>397</v>
      </c>
      <c r="F207" s="7" t="s">
        <v>17</v>
      </c>
      <c r="G207" s="9">
        <v>9</v>
      </c>
      <c r="H207" s="9"/>
      <c r="I207" s="9">
        <v>0</v>
      </c>
      <c r="J207" s="38">
        <v>9</v>
      </c>
      <c r="K207" s="13">
        <v>8590.4</v>
      </c>
      <c r="L207" s="11">
        <f t="shared" si="2"/>
        <v>77313.599999999991</v>
      </c>
    </row>
    <row r="208" spans="1:12" s="12" customFormat="1" ht="26.25" customHeight="1">
      <c r="A208" s="4">
        <v>42341</v>
      </c>
      <c r="B208" s="5" t="s">
        <v>423</v>
      </c>
      <c r="C208" s="6"/>
      <c r="D208" s="7" t="s">
        <v>398</v>
      </c>
      <c r="E208" s="8" t="s">
        <v>399</v>
      </c>
      <c r="F208" s="7" t="s">
        <v>17</v>
      </c>
      <c r="G208" s="9">
        <v>16</v>
      </c>
      <c r="H208" s="9"/>
      <c r="I208" s="9">
        <v>0</v>
      </c>
      <c r="J208" s="38">
        <v>15</v>
      </c>
      <c r="K208" s="13">
        <v>5664</v>
      </c>
      <c r="L208" s="11">
        <f t="shared" si="2"/>
        <v>84960</v>
      </c>
    </row>
    <row r="209" spans="1:12" s="12" customFormat="1" ht="17.25" customHeight="1">
      <c r="A209" s="4">
        <v>44024</v>
      </c>
      <c r="B209" s="5" t="s">
        <v>423</v>
      </c>
      <c r="C209" s="6"/>
      <c r="D209" s="7" t="s">
        <v>400</v>
      </c>
      <c r="E209" s="8" t="s">
        <v>401</v>
      </c>
      <c r="F209" s="7" t="s">
        <v>17</v>
      </c>
      <c r="G209" s="9">
        <v>24</v>
      </c>
      <c r="H209" s="9"/>
      <c r="I209" s="9">
        <v>2</v>
      </c>
      <c r="J209" s="38">
        <v>22</v>
      </c>
      <c r="K209" s="10">
        <v>560.5</v>
      </c>
      <c r="L209" s="11">
        <f t="shared" ref="L209" si="3">+J209*K209</f>
        <v>12331</v>
      </c>
    </row>
    <row r="210" spans="1:12" ht="20.25" customHeight="1">
      <c r="A210" s="55" t="s">
        <v>402</v>
      </c>
      <c r="B210" s="56"/>
      <c r="C210" s="56"/>
      <c r="D210" s="56"/>
      <c r="E210" s="56"/>
      <c r="F210" s="56"/>
      <c r="G210" s="56"/>
      <c r="H210" s="56"/>
      <c r="I210" s="56"/>
      <c r="J210" s="56"/>
      <c r="K210" s="57"/>
      <c r="L210" s="15">
        <f>SUM(L18:L209)</f>
        <v>2739850.1599999997</v>
      </c>
    </row>
    <row r="211" spans="1:12" customFormat="1">
      <c r="A211" s="35"/>
      <c r="J211" s="39"/>
      <c r="K211" s="17"/>
      <c r="L211" s="18"/>
    </row>
    <row r="213" spans="1:12" s="37" customFormat="1" ht="14.25">
      <c r="A213" s="62" t="s">
        <v>429</v>
      </c>
      <c r="B213" s="62"/>
      <c r="C213" s="62"/>
      <c r="E213" s="63" t="s">
        <v>430</v>
      </c>
      <c r="F213" s="63"/>
      <c r="G213" s="63"/>
      <c r="H213" s="63" t="s">
        <v>431</v>
      </c>
      <c r="I213" s="63"/>
      <c r="J213" s="40"/>
      <c r="K213" s="58" t="s">
        <v>431</v>
      </c>
      <c r="L213" s="58"/>
    </row>
    <row r="214" spans="1:12" s="37" customFormat="1" ht="37.5" customHeight="1">
      <c r="A214" s="64" t="s">
        <v>441</v>
      </c>
      <c r="B214" s="64"/>
      <c r="C214" s="64"/>
      <c r="E214" s="65" t="s">
        <v>432</v>
      </c>
      <c r="F214" s="65"/>
      <c r="G214" s="65"/>
      <c r="H214" s="65" t="s">
        <v>432</v>
      </c>
      <c r="I214" s="65"/>
      <c r="J214" s="41"/>
      <c r="K214" s="58" t="s">
        <v>440</v>
      </c>
      <c r="L214" s="58"/>
    </row>
    <row r="215" spans="1:12" s="37" customFormat="1">
      <c r="A215" s="61" t="s">
        <v>433</v>
      </c>
      <c r="B215" s="61"/>
      <c r="C215" s="61"/>
      <c r="E215" s="61" t="s">
        <v>439</v>
      </c>
      <c r="F215" s="61"/>
      <c r="G215" s="61"/>
      <c r="H215" s="59" t="s">
        <v>434</v>
      </c>
      <c r="I215" s="59"/>
      <c r="J215" s="42"/>
      <c r="K215" s="59" t="s">
        <v>438</v>
      </c>
      <c r="L215" s="59"/>
    </row>
    <row r="216" spans="1:12" s="37" customFormat="1" ht="14.25">
      <c r="A216" s="58" t="s">
        <v>435</v>
      </c>
      <c r="B216" s="58"/>
      <c r="C216" s="58"/>
      <c r="E216" s="58" t="s">
        <v>436</v>
      </c>
      <c r="F216" s="58"/>
      <c r="G216" s="58"/>
      <c r="H216" s="60" t="s">
        <v>437</v>
      </c>
      <c r="I216" s="60"/>
      <c r="J216" s="43"/>
      <c r="K216" s="60" t="s">
        <v>437</v>
      </c>
      <c r="L216" s="60"/>
    </row>
  </sheetData>
  <mergeCells count="29">
    <mergeCell ref="K213:L213"/>
    <mergeCell ref="K215:L215"/>
    <mergeCell ref="K216:L216"/>
    <mergeCell ref="K214:L214"/>
    <mergeCell ref="A215:C215"/>
    <mergeCell ref="E215:G215"/>
    <mergeCell ref="H215:I215"/>
    <mergeCell ref="A216:C216"/>
    <mergeCell ref="E216:G216"/>
    <mergeCell ref="H216:I216"/>
    <mergeCell ref="A213:C213"/>
    <mergeCell ref="E213:G213"/>
    <mergeCell ref="H213:I213"/>
    <mergeCell ref="A214:C214"/>
    <mergeCell ref="E214:G214"/>
    <mergeCell ref="H214:I214"/>
    <mergeCell ref="L15:L17"/>
    <mergeCell ref="A210:K210"/>
    <mergeCell ref="A15:A17"/>
    <mergeCell ref="B15:B17"/>
    <mergeCell ref="C15:C17"/>
    <mergeCell ref="D15:D17"/>
    <mergeCell ref="E15:E17"/>
    <mergeCell ref="F15:F17"/>
    <mergeCell ref="G15:G17"/>
    <mergeCell ref="H15:H17"/>
    <mergeCell ref="I15:I17"/>
    <mergeCell ref="J15:J17"/>
    <mergeCell ref="K15:K17"/>
  </mergeCells>
  <pageMargins left="0.19685039370078741" right="0" top="0.55118110236220474" bottom="0.55118110236220474" header="0.31496062992125984" footer="0.31496062992125984"/>
  <pageSetup scale="80" orientation="portrait" r:id="rId1"/>
  <headerFooter>
    <oddFooter>Page &amp;P of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4:D8"/>
  <sheetViews>
    <sheetView workbookViewId="0">
      <selection activeCell="C32" sqref="C32"/>
    </sheetView>
  </sheetViews>
  <sheetFormatPr defaultRowHeight="15"/>
  <cols>
    <col min="1" max="1" width="34.5703125" customWidth="1"/>
    <col min="2" max="2" width="25.28515625" customWidth="1"/>
    <col min="4" max="4" width="25.7109375" customWidth="1"/>
  </cols>
  <sheetData>
    <row r="4" spans="1:4">
      <c r="A4" s="20" t="s">
        <v>408</v>
      </c>
      <c r="B4" s="20" t="s">
        <v>409</v>
      </c>
      <c r="C4" s="20" t="s">
        <v>410</v>
      </c>
      <c r="D4" s="21" t="s">
        <v>411</v>
      </c>
    </row>
    <row r="5" spans="1:4">
      <c r="A5" s="22" t="s">
        <v>412</v>
      </c>
      <c r="B5" s="23" t="s">
        <v>413</v>
      </c>
      <c r="C5" s="23" t="s">
        <v>414</v>
      </c>
      <c r="D5" s="24">
        <v>735037.52</v>
      </c>
    </row>
    <row r="6" spans="1:4">
      <c r="A6" s="22" t="s">
        <v>415</v>
      </c>
      <c r="B6" s="25" t="s">
        <v>416</v>
      </c>
      <c r="C6" s="26" t="s">
        <v>417</v>
      </c>
      <c r="D6" s="27">
        <v>1936038.43</v>
      </c>
    </row>
    <row r="7" spans="1:4">
      <c r="A7" s="28" t="s">
        <v>418</v>
      </c>
      <c r="B7" s="29" t="s">
        <v>419</v>
      </c>
      <c r="C7" s="29" t="s">
        <v>420</v>
      </c>
      <c r="D7" s="30">
        <v>68774.210000000006</v>
      </c>
    </row>
    <row r="8" spans="1:4" ht="18.75">
      <c r="D8" s="31">
        <f>SUM(D5:D7)</f>
        <v>2739850.16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EXISTENCIA 31 MARZO 2022</vt:lpstr>
      <vt:lpstr>cuentas </vt:lpstr>
      <vt:lpstr>'EXISTENCIA 31 MARZO 2022'!Print_Titles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Rigoberto Reyes</dc:creator>
  <cp:lastModifiedBy>Alba Lisber Aquino Díaz</cp:lastModifiedBy>
  <cp:lastPrinted>2022-04-05T16:23:22Z</cp:lastPrinted>
  <dcterms:created xsi:type="dcterms:W3CDTF">2022-02-28T11:37:39Z</dcterms:created>
  <dcterms:modified xsi:type="dcterms:W3CDTF">2022-04-06T19:39:12Z</dcterms:modified>
</cp:coreProperties>
</file>