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eyes\Desktop\"/>
    </mc:Choice>
  </mc:AlternateContent>
  <bookViews>
    <workbookView xWindow="0" yWindow="0" windowWidth="28800" windowHeight="12435"/>
  </bookViews>
  <sheets>
    <sheet name=" M. Gastable al 30092021" sheetId="1" r:id="rId1"/>
    <sheet name="CUENTAS " sheetId="3" r:id="rId2"/>
  </sheets>
  <definedNames>
    <definedName name="_xlnm.Print_Titles" localSheetId="0">' M. Gastable al 30092021'!$1:$7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8" i="1"/>
  <c r="I200" i="1" l="1"/>
  <c r="D10" i="3"/>
</calcChain>
</file>

<file path=xl/sharedStrings.xml><?xml version="1.0" encoding="utf-8"?>
<sst xmlns="http://schemas.openxmlformats.org/spreadsheetml/2006/main" count="652" uniqueCount="430">
  <si>
    <t>SISTEMA UNICO DE BENEFICIARIOS</t>
  </si>
  <si>
    <t>RELACION DE INVENTARIO EN ALMACEN</t>
  </si>
  <si>
    <t>Fecha adquisición</t>
  </si>
  <si>
    <t>Fecha de registro</t>
  </si>
  <si>
    <t>Código de Bienes Nacionales (si aplica)</t>
  </si>
  <si>
    <t>Código Institucional</t>
  </si>
  <si>
    <t>Unidad de Medida</t>
  </si>
  <si>
    <t>Costo Unitario en RD$</t>
  </si>
  <si>
    <t>Valor en RD$</t>
  </si>
  <si>
    <t>AM</t>
  </si>
  <si>
    <t>Ácido Muriático</t>
  </si>
  <si>
    <t>Ud./Galón</t>
  </si>
  <si>
    <t>23/07/2021</t>
  </si>
  <si>
    <t xml:space="preserve">Alcohol </t>
  </si>
  <si>
    <t>AZ</t>
  </si>
  <si>
    <t>Unidad</t>
  </si>
  <si>
    <t>15/07/2021</t>
  </si>
  <si>
    <t>BF</t>
  </si>
  <si>
    <t>Bandas finas (Gomitas finas)</t>
  </si>
  <si>
    <t>Caja</t>
  </si>
  <si>
    <t>BG</t>
  </si>
  <si>
    <t>Bandas gruesas (Gomitas gruesas)</t>
  </si>
  <si>
    <t>BR</t>
  </si>
  <si>
    <t>BE</t>
  </si>
  <si>
    <t>Bandeja de escritorio (2 plazas)</t>
  </si>
  <si>
    <t>BP</t>
  </si>
  <si>
    <t>Borrador de pizarra</t>
  </si>
  <si>
    <t>CM</t>
  </si>
  <si>
    <t>Café molido</t>
  </si>
  <si>
    <t>29/06/2021</t>
  </si>
  <si>
    <t>CDB</t>
  </si>
  <si>
    <t xml:space="preserve">Camiseta DRY-FIT Blanca </t>
  </si>
  <si>
    <t>CTM</t>
  </si>
  <si>
    <t xml:space="preserve">Caja Tipo Maletín </t>
  </si>
  <si>
    <t>17/03/2021</t>
  </si>
  <si>
    <t>CE</t>
  </si>
  <si>
    <t>Caja para empaque</t>
  </si>
  <si>
    <t>CCD</t>
  </si>
  <si>
    <t>Carátula para Cd's y DVD's</t>
  </si>
  <si>
    <t>C1</t>
  </si>
  <si>
    <t>Carpeta 1"</t>
  </si>
  <si>
    <t>C11/2</t>
  </si>
  <si>
    <t>Carpeta 1" 1/2</t>
  </si>
  <si>
    <t>C1/2</t>
  </si>
  <si>
    <t>Carpeta 1/2"</t>
  </si>
  <si>
    <t>C2</t>
  </si>
  <si>
    <t>Carpeta 2"</t>
  </si>
  <si>
    <t>C3</t>
  </si>
  <si>
    <t>Carpeta 3"</t>
  </si>
  <si>
    <t>C662</t>
  </si>
  <si>
    <t>Cartucho de impresora HP 662 de color negro</t>
  </si>
  <si>
    <t>C662C</t>
  </si>
  <si>
    <t xml:space="preserve">Cartucho de impresora HP 662 de color </t>
  </si>
  <si>
    <t>CD</t>
  </si>
  <si>
    <t>CD de audio en blanco 80 min.</t>
  </si>
  <si>
    <t>CDVD</t>
  </si>
  <si>
    <t>CD DVD 4.7 Gb.</t>
  </si>
  <si>
    <t>CC</t>
  </si>
  <si>
    <t>Cera para contar (cera para dedos)</t>
  </si>
  <si>
    <t>20/04/2021</t>
  </si>
  <si>
    <t>CA2</t>
  </si>
  <si>
    <t>Cinta adhesiva 2"</t>
  </si>
  <si>
    <t>CA3/4</t>
  </si>
  <si>
    <t>Cinta adhesiva 3/4"</t>
  </si>
  <si>
    <t>CTS</t>
  </si>
  <si>
    <t>Cinta de tinta para sumadora (carrete)</t>
  </si>
  <si>
    <t>C25</t>
  </si>
  <si>
    <t>Clip billetero 25 mm</t>
  </si>
  <si>
    <t>C15</t>
  </si>
  <si>
    <t>Clip billetero 15 mm</t>
  </si>
  <si>
    <t>C19</t>
  </si>
  <si>
    <t>Clip billetero 19 mm</t>
  </si>
  <si>
    <t>C51</t>
  </si>
  <si>
    <t>Clip billetero 51 mm</t>
  </si>
  <si>
    <t>C32</t>
  </si>
  <si>
    <t xml:space="preserve">Clip billetero 32 1/4 mm </t>
  </si>
  <si>
    <t>C41</t>
  </si>
  <si>
    <t>Clip Billetero 41 mm</t>
  </si>
  <si>
    <t>CG</t>
  </si>
  <si>
    <t>Clips grandes</t>
  </si>
  <si>
    <t>CP</t>
  </si>
  <si>
    <t>Clips pequeños</t>
  </si>
  <si>
    <t>CL</t>
  </si>
  <si>
    <t>Corrector líquido (Liquid paper)</t>
  </si>
  <si>
    <t>CPE</t>
  </si>
  <si>
    <t>Cobertor para encuadernar (varios diseños)</t>
  </si>
  <si>
    <t>CCE</t>
  </si>
  <si>
    <t>Cubeta con escurridor</t>
  </si>
  <si>
    <t>20/07/2021</t>
  </si>
  <si>
    <t>DL</t>
  </si>
  <si>
    <t>Desgrasante líquido</t>
  </si>
  <si>
    <t>DC</t>
  </si>
  <si>
    <t>Desinfectante cloro</t>
  </si>
  <si>
    <t>DO</t>
  </si>
  <si>
    <t>Desinfectante en olor para pisos</t>
  </si>
  <si>
    <t>DP</t>
  </si>
  <si>
    <t>Detergente en polvo (Ace)</t>
  </si>
  <si>
    <t>Saco</t>
  </si>
  <si>
    <t>DC2</t>
  </si>
  <si>
    <t>Dispensador de cinta adhesiva (2 pulgadas)</t>
  </si>
  <si>
    <t>19/04/2021</t>
  </si>
  <si>
    <t>DCM</t>
  </si>
  <si>
    <t>Dispensador cinta adhesiva mediano (1/4 pulgs)</t>
  </si>
  <si>
    <t>29/03/2021</t>
  </si>
  <si>
    <t>DGA</t>
  </si>
  <si>
    <t>Dispensador de gel antibacterial</t>
  </si>
  <si>
    <t>DPT</t>
  </si>
  <si>
    <t>Dispensador de papel toalla</t>
  </si>
  <si>
    <t>EL</t>
  </si>
  <si>
    <t>Escoba de limpieza</t>
  </si>
  <si>
    <t>16/07/2021</t>
  </si>
  <si>
    <t>SP</t>
  </si>
  <si>
    <t>EC</t>
  </si>
  <si>
    <t>Escobilla para cristales</t>
  </si>
  <si>
    <t>EB</t>
  </si>
  <si>
    <t xml:space="preserve">Escobilla para baños con base </t>
  </si>
  <si>
    <t>E1/2</t>
  </si>
  <si>
    <t>Espiral transparente 1/2"</t>
  </si>
  <si>
    <t>E3/4</t>
  </si>
  <si>
    <t>Espiral transparente de 3/4"</t>
  </si>
  <si>
    <t>E3/8</t>
  </si>
  <si>
    <t>Espiral transparente 3/8"</t>
  </si>
  <si>
    <t>E1</t>
  </si>
  <si>
    <t>Espiral transparente 1"</t>
  </si>
  <si>
    <t>E2</t>
  </si>
  <si>
    <t>Espiral transparente 2"</t>
  </si>
  <si>
    <t>E1/4</t>
  </si>
  <si>
    <t>Espiral negro 1/4"</t>
  </si>
  <si>
    <t>ELP</t>
  </si>
  <si>
    <t xml:space="preserve">Esponja lava platos  </t>
  </si>
  <si>
    <t>FA</t>
  </si>
  <si>
    <t>Felpa azul</t>
  </si>
  <si>
    <t>Docena</t>
  </si>
  <si>
    <t>FN</t>
  </si>
  <si>
    <t>Felpa negra</t>
  </si>
  <si>
    <t>FR</t>
  </si>
  <si>
    <t>Felpa roja</t>
  </si>
  <si>
    <t xml:space="preserve">FC </t>
  </si>
  <si>
    <t>Folders Cortonite</t>
  </si>
  <si>
    <t>F11</t>
  </si>
  <si>
    <t>Folder 8 1/2x11 (100 ud)</t>
  </si>
  <si>
    <t>F14</t>
  </si>
  <si>
    <t>Folder 8 1/2x14 (100 ud)</t>
  </si>
  <si>
    <t>F13</t>
  </si>
  <si>
    <t>Folder 8 1/2x13 (100 ud)</t>
  </si>
  <si>
    <t>FA11</t>
  </si>
  <si>
    <t>Folder para archivo  8 divisiones 8 1/2x11</t>
  </si>
  <si>
    <t>F15</t>
  </si>
  <si>
    <t xml:space="preserve">Funda plástica obscura para desechos (15 gl) </t>
  </si>
  <si>
    <t>F30</t>
  </si>
  <si>
    <t xml:space="preserve">Funda plástica obscura para desechos (30 gl) </t>
  </si>
  <si>
    <t>F55</t>
  </si>
  <si>
    <t xml:space="preserve">Funda plástica obscura para desechos (55 gl) </t>
  </si>
  <si>
    <t>GM</t>
  </si>
  <si>
    <t>Ganchos de metal para archivar</t>
  </si>
  <si>
    <t>GA</t>
  </si>
  <si>
    <t>Gel antibacterial (Manitas limpias)</t>
  </si>
  <si>
    <t>GB</t>
  </si>
  <si>
    <t>Goma de Borrar (borra)</t>
  </si>
  <si>
    <t>GS</t>
  </si>
  <si>
    <t>Gorras Lisade color rojas</t>
  </si>
  <si>
    <t>GI</t>
  </si>
  <si>
    <t>Grapas industriales</t>
  </si>
  <si>
    <t>GTE</t>
  </si>
  <si>
    <t xml:space="preserve">Grapas tamaño estándar </t>
  </si>
  <si>
    <t>GG</t>
  </si>
  <si>
    <t xml:space="preserve">Grapadora grande </t>
  </si>
  <si>
    <t>GE</t>
  </si>
  <si>
    <t>Grapadora estándar</t>
  </si>
  <si>
    <t>GGM</t>
  </si>
  <si>
    <t>Guantes de goma (par)</t>
  </si>
  <si>
    <t>IS</t>
  </si>
  <si>
    <t>Insecticida en spray</t>
  </si>
  <si>
    <t>JL</t>
  </si>
  <si>
    <t>Jabón líquido para las manos</t>
  </si>
  <si>
    <t>LLA</t>
  </si>
  <si>
    <t xml:space="preserve">Lanilla </t>
  </si>
  <si>
    <t>Yarda</t>
  </si>
  <si>
    <t>25/10/2020</t>
  </si>
  <si>
    <t>LPC</t>
  </si>
  <si>
    <t>Laminas para carnets</t>
  </si>
  <si>
    <t>LA</t>
  </si>
  <si>
    <t>Lapicero azul</t>
  </si>
  <si>
    <t>LN</t>
  </si>
  <si>
    <t>Lapicero Negro</t>
  </si>
  <si>
    <t>LR</t>
  </si>
  <si>
    <t>Lapicero rojo</t>
  </si>
  <si>
    <t>BS</t>
  </si>
  <si>
    <t>LC</t>
  </si>
  <si>
    <t>Lápiz de carbón</t>
  </si>
  <si>
    <t xml:space="preserve">LEB </t>
  </si>
  <si>
    <t>Libreta ecológica con bolígrafo</t>
  </si>
  <si>
    <t>LP</t>
  </si>
  <si>
    <t>Lavaplatos en pasta</t>
  </si>
  <si>
    <t>L5X8I</t>
  </si>
  <si>
    <t>Libreta 5x8 impresión 50 hojas</t>
  </si>
  <si>
    <t xml:space="preserve">Libreta 5x8 </t>
  </si>
  <si>
    <t>L5X5X11I</t>
  </si>
  <si>
    <t>Libreta 5.5x11 impresión 50 hojas</t>
  </si>
  <si>
    <t>L11</t>
  </si>
  <si>
    <t>Libreta 8 1/2x11</t>
  </si>
  <si>
    <t>21/04/2021</t>
  </si>
  <si>
    <t>L500</t>
  </si>
  <si>
    <t>Libro record 500 Páginas</t>
  </si>
  <si>
    <t>LCR</t>
  </si>
  <si>
    <t>Limpia cristal</t>
  </si>
  <si>
    <t>LPS</t>
  </si>
  <si>
    <t>Limpia pisos (Suaper)</t>
  </si>
  <si>
    <t>14/07/2021</t>
  </si>
  <si>
    <t>LMS</t>
  </si>
  <si>
    <t>Limpiador multiuso en spray</t>
  </si>
  <si>
    <t>19/07/2021</t>
  </si>
  <si>
    <t>MQ</t>
  </si>
  <si>
    <t>MA</t>
  </si>
  <si>
    <t>Marcador azul permanente</t>
  </si>
  <si>
    <t>MPC</t>
  </si>
  <si>
    <t>Marcador de página 4 colores (orejita)</t>
  </si>
  <si>
    <t>MN</t>
  </si>
  <si>
    <t>Marcador negro permanente</t>
  </si>
  <si>
    <t>MR</t>
  </si>
  <si>
    <t>Marcador rojo permanente</t>
  </si>
  <si>
    <t>MV</t>
  </si>
  <si>
    <t>Marcador verde permanente</t>
  </si>
  <si>
    <t>MAP</t>
  </si>
  <si>
    <t>Marcador azul para pizarras</t>
  </si>
  <si>
    <t>MNP</t>
  </si>
  <si>
    <t>Marcador negro para pizarras</t>
  </si>
  <si>
    <t>MRP</t>
  </si>
  <si>
    <t>Marcador rojo para pizarras</t>
  </si>
  <si>
    <t>MVP</t>
  </si>
  <si>
    <t xml:space="preserve">Marcador verde para pizarras </t>
  </si>
  <si>
    <t>MKN</t>
  </si>
  <si>
    <t xml:space="preserve">Mascarilla KN95 </t>
  </si>
  <si>
    <t>MS</t>
  </si>
  <si>
    <t>Mochila tirito color</t>
  </si>
  <si>
    <t>m9</t>
  </si>
  <si>
    <t>Mouse Pads</t>
  </si>
  <si>
    <t>NO</t>
  </si>
  <si>
    <t>Neutralizante de olor (18 oz)</t>
  </si>
  <si>
    <t>PG</t>
  </si>
  <si>
    <t xml:space="preserve">Paragua </t>
  </si>
  <si>
    <t>PJ</t>
  </si>
  <si>
    <t>Papel de baño tamaño Jumbo (rollo)</t>
  </si>
  <si>
    <t>PP</t>
  </si>
  <si>
    <t>Papel de baño tamaño pequeño (rollo)</t>
  </si>
  <si>
    <t>PTT</t>
  </si>
  <si>
    <t xml:space="preserve">Papel de transferencia térmica (rollo)  </t>
  </si>
  <si>
    <t>PR</t>
  </si>
  <si>
    <t>Papel para rota folio</t>
  </si>
  <si>
    <t>25/03/2021</t>
  </si>
  <si>
    <t>PT</t>
  </si>
  <si>
    <t>Papel toalla (rollo)</t>
  </si>
  <si>
    <t>PBE</t>
  </si>
  <si>
    <t>Pegamento blanco (Ega)</t>
  </si>
  <si>
    <t>PB</t>
  </si>
  <si>
    <t>Pegamento en barra</t>
  </si>
  <si>
    <t>P2</t>
  </si>
  <si>
    <t>Perforadora 2 hoyos</t>
  </si>
  <si>
    <t>P3P</t>
  </si>
  <si>
    <t>Perforadora 3 hoyos (pequeña)</t>
  </si>
  <si>
    <t>PC</t>
  </si>
  <si>
    <t>Porta clips</t>
  </si>
  <si>
    <t>PL</t>
  </si>
  <si>
    <t>Porta lápiz</t>
  </si>
  <si>
    <t>PPT</t>
  </si>
  <si>
    <t>Porta papel toalla</t>
  </si>
  <si>
    <t>PN2</t>
  </si>
  <si>
    <t>Post-nota 2x3</t>
  </si>
  <si>
    <t>PNC</t>
  </si>
  <si>
    <t xml:space="preserve">Post-nota 3x3 de colores </t>
  </si>
  <si>
    <t>Post-nota 3x3</t>
  </si>
  <si>
    <t xml:space="preserve">Porta Post-it </t>
  </si>
  <si>
    <t>RCC</t>
  </si>
  <si>
    <t>Recibo de Caja Chica y Viáticos Ofic. Principal (Talonario)</t>
  </si>
  <si>
    <t>RD</t>
  </si>
  <si>
    <t>Recogedor de desechos</t>
  </si>
  <si>
    <t>R30</t>
  </si>
  <si>
    <t>Regla 30 cm</t>
  </si>
  <si>
    <t>RAM</t>
  </si>
  <si>
    <t>Resaltador color amarillo</t>
  </si>
  <si>
    <t>RA</t>
  </si>
  <si>
    <t>Resaltador color azul</t>
  </si>
  <si>
    <t>RV</t>
  </si>
  <si>
    <t>Resaltador color verde</t>
  </si>
  <si>
    <t>RROS</t>
  </si>
  <si>
    <t>Resaltador color rosado</t>
  </si>
  <si>
    <t>R171</t>
  </si>
  <si>
    <t>Resma de papel 11x17 (500/1)</t>
  </si>
  <si>
    <t>R172</t>
  </si>
  <si>
    <t>Resma de papel 11x17 (1000/1</t>
  </si>
  <si>
    <t>R11</t>
  </si>
  <si>
    <t>Resma de papel 8 1/2x11</t>
  </si>
  <si>
    <t>R13</t>
  </si>
  <si>
    <t>Resma de papel bond 8 1/2x13</t>
  </si>
  <si>
    <t>R14</t>
  </si>
  <si>
    <t>Resma de papel bond 8 1/2x14</t>
  </si>
  <si>
    <t>RT</t>
  </si>
  <si>
    <t>Resma de Papel bond timbrado 8 1/2x11</t>
  </si>
  <si>
    <t>RTR</t>
  </si>
  <si>
    <t>Resma de Papel bond timbrado Regionales 8 1/2x11</t>
  </si>
  <si>
    <t>RTH</t>
  </si>
  <si>
    <t>Resma de Papel bond Timbrado de Hilo crema 8 1/2x11</t>
  </si>
  <si>
    <t>RPS</t>
  </si>
  <si>
    <t>Rollo papel para sumadora</t>
  </si>
  <si>
    <t>TL</t>
  </si>
  <si>
    <t>Tishirt en Tela con Logo</t>
  </si>
  <si>
    <t>SC</t>
  </si>
  <si>
    <t xml:space="preserve">Saca grapas </t>
  </si>
  <si>
    <t>SM</t>
  </si>
  <si>
    <t>Sacapuntas en metal</t>
  </si>
  <si>
    <t>S500</t>
  </si>
  <si>
    <t>Servilletas básicas (500/1)</t>
  </si>
  <si>
    <t>STH</t>
  </si>
  <si>
    <t>Sobre timbrado hilo crema 10.4x24 cm ( Dirección)</t>
  </si>
  <si>
    <t>ST</t>
  </si>
  <si>
    <t>Sobre de mano timbrado  10.4 x 24 cm</t>
  </si>
  <si>
    <t>STR</t>
  </si>
  <si>
    <t>Sobre de mano timbrado Regionales 10.4 x 24 cm</t>
  </si>
  <si>
    <t>ST13</t>
  </si>
  <si>
    <t>Sobre manila timbrado 9x13 color blanco</t>
  </si>
  <si>
    <t>SM13</t>
  </si>
  <si>
    <t>Sobre manila 10x13</t>
  </si>
  <si>
    <t>SM15</t>
  </si>
  <si>
    <t>Sobre manila 10x15</t>
  </si>
  <si>
    <t>SM17</t>
  </si>
  <si>
    <t>Sobre manila 14x17</t>
  </si>
  <si>
    <t>SM12</t>
  </si>
  <si>
    <t>Sobre manila 9x12</t>
  </si>
  <si>
    <t>T14</t>
  </si>
  <si>
    <t>Tablilla de madera 9 x 14</t>
  </si>
  <si>
    <t>TI3610</t>
  </si>
  <si>
    <t>Tambor de impresora mod. 3610</t>
  </si>
  <si>
    <t>TM</t>
  </si>
  <si>
    <t xml:space="preserve">Termo </t>
  </si>
  <si>
    <t>TE</t>
  </si>
  <si>
    <t xml:space="preserve">Tijera de escritorio </t>
  </si>
  <si>
    <t>TS</t>
  </si>
  <si>
    <t>Tinta para sellos</t>
  </si>
  <si>
    <t>T436</t>
  </si>
  <si>
    <t>T311</t>
  </si>
  <si>
    <t>T312</t>
  </si>
  <si>
    <t>T314</t>
  </si>
  <si>
    <t>Tambor de transferencia de imágenes CE-314A</t>
  </si>
  <si>
    <t>T320</t>
  </si>
  <si>
    <t>T321</t>
  </si>
  <si>
    <t>T322</t>
  </si>
  <si>
    <t>T323</t>
  </si>
  <si>
    <t>22/04/2021</t>
  </si>
  <si>
    <t>T210</t>
  </si>
  <si>
    <t>T211</t>
  </si>
  <si>
    <t>T212</t>
  </si>
  <si>
    <t>T213</t>
  </si>
  <si>
    <t>T280</t>
  </si>
  <si>
    <t>T350</t>
  </si>
  <si>
    <t>T351</t>
  </si>
  <si>
    <t>T352</t>
  </si>
  <si>
    <t>T353</t>
  </si>
  <si>
    <t>T381</t>
  </si>
  <si>
    <t>T382</t>
  </si>
  <si>
    <t>T383</t>
  </si>
  <si>
    <t>T411</t>
  </si>
  <si>
    <t>T412</t>
  </si>
  <si>
    <t>T413</t>
  </si>
  <si>
    <t>T3610S</t>
  </si>
  <si>
    <t>T5945</t>
  </si>
  <si>
    <t>VC</t>
  </si>
  <si>
    <t>Vasos cónicos 4.5 oz (Paq. 200/1)</t>
  </si>
  <si>
    <t>VDC4</t>
  </si>
  <si>
    <t>Vasos de cartón 4 oz (paq. 50/1)</t>
  </si>
  <si>
    <t>VDC7</t>
  </si>
  <si>
    <t>Vaso de cartón 7 oz (paq. 50/1</t>
  </si>
  <si>
    <t>Z55</t>
  </si>
  <si>
    <t>Zafacón de 55 litros con tapa</t>
  </si>
  <si>
    <t>ZREG</t>
  </si>
  <si>
    <t>Zafacón de forma rectangular (tamaño grande c/tapa)</t>
  </si>
  <si>
    <t>Z8</t>
  </si>
  <si>
    <t>Zafacón de 8 litros con tapa</t>
  </si>
  <si>
    <t xml:space="preserve">TOTAL </t>
  </si>
  <si>
    <t>AL</t>
  </si>
  <si>
    <t>L 5X8</t>
  </si>
  <si>
    <t>PN</t>
  </si>
  <si>
    <t>TPI</t>
  </si>
  <si>
    <t>DESCRIPCION</t>
  </si>
  <si>
    <t>CUENTAS</t>
  </si>
  <si>
    <t>CTA. SISTEMA</t>
  </si>
  <si>
    <t>MONTO RD$</t>
  </si>
  <si>
    <t>Materiales para limpieza</t>
  </si>
  <si>
    <t xml:space="preserve">391/2.3.9.1.01  </t>
  </si>
  <si>
    <t>115-3</t>
  </si>
  <si>
    <t>Utiles escritorio, ofic, infor. y ense.</t>
  </si>
  <si>
    <t>392/2.3.9.2.01</t>
  </si>
  <si>
    <t>115-1</t>
  </si>
  <si>
    <t>Utiles de cocina y comedor</t>
  </si>
  <si>
    <t>395/2.3.9.5.01</t>
  </si>
  <si>
    <t>115-4</t>
  </si>
  <si>
    <t>TOTAL</t>
  </si>
  <si>
    <t>Descripción del Activo o Bien</t>
  </si>
  <si>
    <t>Existencia</t>
  </si>
  <si>
    <t>Correspondiente al: Trimestre Julio - Septiembre 2021</t>
  </si>
  <si>
    <t>Bandera Nacionales en raso de inter</t>
  </si>
  <si>
    <t xml:space="preserve">Azúcar </t>
  </si>
  <si>
    <t xml:space="preserve">spray de almidón para planchar </t>
  </si>
  <si>
    <t>Bolígrafo Siuben</t>
  </si>
  <si>
    <t xml:space="preserve">Mascarilla quirúrgica </t>
  </si>
  <si>
    <t xml:space="preserve">Tabloide de política institucional </t>
  </si>
  <si>
    <t>Tabloide SGI</t>
  </si>
  <si>
    <t>Tóner CB-436A</t>
  </si>
  <si>
    <t>Tóner CE-541A</t>
  </si>
  <si>
    <t>Tóner CE-542A</t>
  </si>
  <si>
    <t>Tóner CE-320A</t>
  </si>
  <si>
    <t>Tóner CE-321A</t>
  </si>
  <si>
    <t>Tóner CE-322A</t>
  </si>
  <si>
    <t>Tóner CE-323A</t>
  </si>
  <si>
    <t>Tóner CF-210A</t>
  </si>
  <si>
    <t>tóner CF-211A</t>
  </si>
  <si>
    <t>Tóner CF-212A</t>
  </si>
  <si>
    <t>Tóner CF-213A</t>
  </si>
  <si>
    <t>Tóner CF-280A</t>
  </si>
  <si>
    <t>Tóner CF-350A</t>
  </si>
  <si>
    <t>Tóner CF-351A</t>
  </si>
  <si>
    <t>Tóner CF-352A</t>
  </si>
  <si>
    <t>Tóner CF-353A</t>
  </si>
  <si>
    <t>Tóner CF381A</t>
  </si>
  <si>
    <t>Tóner CF382A</t>
  </si>
  <si>
    <t>Tóner CF383A</t>
  </si>
  <si>
    <t>Tóner CF411A</t>
  </si>
  <si>
    <t>Tóner CF412A</t>
  </si>
  <si>
    <t>Tóner CF413A</t>
  </si>
  <si>
    <t>Tóner Phaser 3610 Standard capacity</t>
  </si>
  <si>
    <t>Tóner Q-5945A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</si>
</sst>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$&quot;#,##0.00_);\(&quot;$&quot;#,##0.00\)"/>
    <numFmt numFmtId="165" formatCode="_(&quot;$&quot;* #,##0.00_);_(&quot;$&quot;* \(#,##0.00\);_(&quot;$&quot;* &quot;-&quot;??_);_(@_)"/>
    <numFmt numFmtId="166" formatCode="[$RD$-1C0A]#,##0.00_);\([$RD$-1C0A]#,##0.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tifex CF"/>
      <family val="3"/>
    </font>
    <font>
      <b/>
      <sz val="12"/>
      <color theme="1"/>
      <name val="Calibri"/>
      <family val="2"/>
      <scheme val="minor"/>
    </font>
    <font>
      <b/>
      <sz val="10"/>
      <name val="Gotham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Artifex CF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0" fillId="2" borderId="0" xfId="0" applyFill="1" applyProtection="1"/>
    <xf numFmtId="0" fontId="4" fillId="0" borderId="1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0" fillId="0" borderId="1" xfId="0" applyBorder="1" applyProtection="1"/>
    <xf numFmtId="0" fontId="0" fillId="0" borderId="3" xfId="0" applyFill="1" applyBorder="1" applyAlignment="1" applyProtection="1">
      <alignment horizontal="center"/>
    </xf>
    <xf numFmtId="164" fontId="4" fillId="0" borderId="1" xfId="0" applyNumberFormat="1" applyFont="1" applyBorder="1" applyProtection="1"/>
    <xf numFmtId="0" fontId="0" fillId="0" borderId="1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164" fontId="4" fillId="0" borderId="5" xfId="0" applyNumberFormat="1" applyFont="1" applyBorder="1" applyProtection="1"/>
    <xf numFmtId="0" fontId="0" fillId="0" borderId="2" xfId="0" applyBorder="1" applyProtection="1"/>
    <xf numFmtId="0" fontId="0" fillId="0" borderId="2" xfId="0" applyFill="1" applyBorder="1" applyAlignment="1" applyProtection="1">
      <alignment horizontal="center"/>
    </xf>
    <xf numFmtId="164" fontId="4" fillId="2" borderId="2" xfId="2" applyNumberFormat="1" applyFont="1" applyFill="1" applyBorder="1" applyProtection="1"/>
    <xf numFmtId="166" fontId="4" fillId="0" borderId="6" xfId="0" applyNumberFormat="1" applyFont="1" applyBorder="1" applyProtection="1"/>
    <xf numFmtId="0" fontId="1" fillId="0" borderId="0" xfId="3"/>
    <xf numFmtId="0" fontId="2" fillId="2" borderId="0" xfId="3" applyFont="1" applyFill="1" applyAlignment="1" applyProtection="1">
      <alignment horizontal="center" vertical="center"/>
    </xf>
    <xf numFmtId="0" fontId="5" fillId="2" borderId="9" xfId="3" applyFont="1" applyFill="1" applyBorder="1" applyAlignment="1" applyProtection="1">
      <alignment vertical="center"/>
    </xf>
    <xf numFmtId="0" fontId="6" fillId="2" borderId="0" xfId="3" applyFont="1" applyFill="1" applyAlignment="1" applyProtection="1">
      <alignment horizontal="left" vertical="center"/>
    </xf>
    <xf numFmtId="0" fontId="1" fillId="2" borderId="0" xfId="3" applyFill="1" applyAlignment="1" applyProtection="1">
      <alignment vertical="center"/>
    </xf>
    <xf numFmtId="14" fontId="8" fillId="2" borderId="1" xfId="0" applyNumberFormat="1" applyFont="1" applyFill="1" applyBorder="1" applyAlignment="1" applyProtection="1">
      <alignment horizontal="center"/>
    </xf>
    <xf numFmtId="14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Protection="1"/>
    <xf numFmtId="0" fontId="8" fillId="2" borderId="3" xfId="0" applyFont="1" applyFill="1" applyBorder="1" applyAlignment="1" applyProtection="1">
      <alignment horizontal="center"/>
    </xf>
    <xf numFmtId="0" fontId="8" fillId="2" borderId="4" xfId="0" applyFont="1" applyFill="1" applyBorder="1" applyAlignment="1" applyProtection="1">
      <alignment horizontal="center"/>
    </xf>
    <xf numFmtId="3" fontId="8" fillId="2" borderId="1" xfId="1" applyNumberFormat="1" applyFont="1" applyFill="1" applyBorder="1" applyAlignment="1" applyProtection="1"/>
    <xf numFmtId="43" fontId="8" fillId="2" borderId="1" xfId="0" applyNumberFormat="1" applyFont="1" applyFill="1" applyBorder="1" applyProtection="1"/>
    <xf numFmtId="0" fontId="10" fillId="2" borderId="0" xfId="0" applyFont="1" applyFill="1" applyProtection="1"/>
    <xf numFmtId="14" fontId="8" fillId="2" borderId="1" xfId="0" applyNumberFormat="1" applyFont="1" applyFill="1" applyBorder="1" applyProtection="1"/>
    <xf numFmtId="0" fontId="9" fillId="3" borderId="1" xfId="0" applyFont="1" applyFill="1" applyBorder="1" applyAlignment="1">
      <alignment vertical="center" wrapText="1"/>
    </xf>
    <xf numFmtId="43" fontId="4" fillId="4" borderId="1" xfId="1" applyFont="1" applyFill="1" applyBorder="1" applyProtection="1"/>
    <xf numFmtId="0" fontId="2" fillId="2" borderId="0" xfId="3" applyFont="1" applyFill="1" applyAlignment="1" applyProtection="1">
      <alignment horizontal="right" vertical="center"/>
    </xf>
    <xf numFmtId="0" fontId="1" fillId="2" borderId="0" xfId="3" applyFill="1" applyAlignment="1" applyProtection="1">
      <alignment horizontal="right" vertical="center"/>
    </xf>
    <xf numFmtId="0" fontId="3" fillId="5" borderId="1" xfId="0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0" fontId="0" fillId="2" borderId="0" xfId="0" applyFill="1" applyAlignment="1" applyProtection="1">
      <alignment horizontal="right"/>
    </xf>
    <xf numFmtId="0" fontId="6" fillId="4" borderId="3" xfId="0" applyFont="1" applyFill="1" applyBorder="1" applyAlignment="1" applyProtection="1">
      <alignment horizontal="right"/>
    </xf>
    <xf numFmtId="0" fontId="6" fillId="4" borderId="8" xfId="0" applyFont="1" applyFill="1" applyBorder="1" applyAlignment="1" applyProtection="1">
      <alignment horizontal="right"/>
    </xf>
    <xf numFmtId="0" fontId="6" fillId="4" borderId="7" xfId="0" applyFont="1" applyFill="1" applyBorder="1" applyAlignment="1" applyProtection="1">
      <alignment horizontal="right"/>
    </xf>
    <xf numFmtId="0" fontId="6" fillId="4" borderId="4" xfId="0" applyFont="1" applyFill="1" applyBorder="1" applyAlignment="1" applyProtection="1">
      <alignment horizontal="right"/>
    </xf>
    <xf numFmtId="0" fontId="11" fillId="0" borderId="0" xfId="3" applyFont="1" applyAlignment="1" applyProtection="1">
      <alignment horizontal="center"/>
    </xf>
    <xf numFmtId="0" fontId="5" fillId="2" borderId="0" xfId="3" applyFont="1" applyFill="1" applyAlignment="1" applyProtection="1">
      <alignment horizontal="center" vertical="center"/>
    </xf>
    <xf numFmtId="0" fontId="7" fillId="4" borderId="10" xfId="3" applyFont="1" applyFill="1" applyBorder="1" applyAlignment="1" applyProtection="1">
      <alignment horizontal="center" vertical="center" wrapText="1"/>
    </xf>
    <xf numFmtId="0" fontId="7" fillId="4" borderId="11" xfId="3" applyFont="1" applyFill="1" applyBorder="1" applyAlignment="1" applyProtection="1">
      <alignment horizontal="center" vertical="center" wrapText="1"/>
    </xf>
    <xf numFmtId="0" fontId="7" fillId="4" borderId="12" xfId="3" applyFont="1" applyFill="1" applyBorder="1" applyAlignment="1" applyProtection="1">
      <alignment horizontal="center" vertical="center" wrapText="1"/>
    </xf>
    <xf numFmtId="0" fontId="7" fillId="4" borderId="10" xfId="3" applyFont="1" applyFill="1" applyBorder="1" applyAlignment="1" applyProtection="1">
      <alignment horizontal="center" vertical="center"/>
    </xf>
    <xf numFmtId="0" fontId="7" fillId="4" borderId="11" xfId="3" applyFont="1" applyFill="1" applyBorder="1" applyAlignment="1" applyProtection="1">
      <alignment horizontal="center" vertical="center"/>
    </xf>
    <xf numFmtId="0" fontId="7" fillId="4" borderId="10" xfId="3" applyFont="1" applyFill="1" applyBorder="1" applyAlignment="1" applyProtection="1">
      <alignment horizontal="right" vertical="center" wrapText="1"/>
    </xf>
    <xf numFmtId="0" fontId="7" fillId="4" borderId="11" xfId="3" applyFont="1" applyFill="1" applyBorder="1" applyAlignment="1" applyProtection="1">
      <alignment horizontal="right" vertical="center" wrapText="1"/>
    </xf>
    <xf numFmtId="0" fontId="7" fillId="4" borderId="12" xfId="3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161925</xdr:rowOff>
    </xdr:from>
    <xdr:to>
      <xdr:col>3</xdr:col>
      <xdr:colOff>19050</xdr:colOff>
      <xdr:row>2</xdr:row>
      <xdr:rowOff>742950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61925"/>
          <a:ext cx="20859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0"/>
  <sheetViews>
    <sheetView tabSelected="1" workbookViewId="0">
      <selection activeCell="E15" sqref="E15"/>
    </sheetView>
  </sheetViews>
  <sheetFormatPr defaultColWidth="35.5703125" defaultRowHeight="15" x14ac:dyDescent="0.25"/>
  <cols>
    <col min="1" max="1" width="10.7109375" style="1" customWidth="1"/>
    <col min="2" max="2" width="10.5703125" style="1" customWidth="1"/>
    <col min="3" max="3" width="11.28515625" style="1" customWidth="1"/>
    <col min="4" max="4" width="10.85546875" style="1" customWidth="1"/>
    <col min="5" max="5" width="33.7109375" style="1" customWidth="1"/>
    <col min="6" max="6" width="10.140625" style="1" customWidth="1"/>
    <col min="7" max="7" width="9" style="1" customWidth="1"/>
    <col min="8" max="8" width="10.140625" style="34" customWidth="1"/>
    <col min="9" max="9" width="13.42578125" style="1" customWidth="1"/>
    <col min="10" max="16384" width="35.5703125" style="1"/>
  </cols>
  <sheetData>
    <row r="1" spans="1:9" customFormat="1" ht="28.5" customHeight="1" x14ac:dyDescent="0.25">
      <c r="A1" s="14"/>
      <c r="B1" s="39" t="s">
        <v>0</v>
      </c>
      <c r="C1" s="39"/>
      <c r="D1" s="39"/>
      <c r="E1" s="39"/>
      <c r="F1" s="39"/>
      <c r="G1" s="39"/>
      <c r="H1" s="39"/>
      <c r="I1" s="39"/>
    </row>
    <row r="2" spans="1:9" customFormat="1" x14ac:dyDescent="0.25">
      <c r="A2" s="14"/>
      <c r="B2" s="40" t="s">
        <v>1</v>
      </c>
      <c r="C2" s="40"/>
      <c r="D2" s="40"/>
      <c r="E2" s="40"/>
      <c r="F2" s="40"/>
      <c r="G2" s="40"/>
      <c r="H2" s="40"/>
      <c r="I2" s="40"/>
    </row>
    <row r="3" spans="1:9" customFormat="1" ht="60" customHeight="1" x14ac:dyDescent="0.25">
      <c r="A3" s="14"/>
      <c r="B3" s="15"/>
      <c r="C3" s="15"/>
      <c r="D3" s="15"/>
      <c r="E3" s="15"/>
      <c r="F3" s="15"/>
      <c r="G3" s="15"/>
      <c r="H3" s="30"/>
      <c r="I3" s="15"/>
    </row>
    <row r="4" spans="1:9" customFormat="1" ht="33" customHeight="1" thickBot="1" x14ac:dyDescent="0.3">
      <c r="A4" s="16" t="s">
        <v>398</v>
      </c>
      <c r="B4" s="16"/>
      <c r="C4" s="16"/>
      <c r="D4" s="16"/>
      <c r="E4" s="17"/>
      <c r="F4" s="18"/>
      <c r="G4" s="18"/>
      <c r="H4" s="31"/>
      <c r="I4" s="18"/>
    </row>
    <row r="5" spans="1:9" customFormat="1" x14ac:dyDescent="0.25">
      <c r="A5" s="41" t="s">
        <v>2</v>
      </c>
      <c r="B5" s="41" t="s">
        <v>3</v>
      </c>
      <c r="C5" s="41" t="s">
        <v>4</v>
      </c>
      <c r="D5" s="41" t="s">
        <v>5</v>
      </c>
      <c r="E5" s="44" t="s">
        <v>396</v>
      </c>
      <c r="F5" s="41" t="s">
        <v>6</v>
      </c>
      <c r="G5" s="41" t="s">
        <v>397</v>
      </c>
      <c r="H5" s="46" t="s">
        <v>7</v>
      </c>
      <c r="I5" s="41" t="s">
        <v>8</v>
      </c>
    </row>
    <row r="6" spans="1:9" customFormat="1" x14ac:dyDescent="0.25">
      <c r="A6" s="42"/>
      <c r="B6" s="42"/>
      <c r="C6" s="42"/>
      <c r="D6" s="42"/>
      <c r="E6" s="45"/>
      <c r="F6" s="42"/>
      <c r="G6" s="42"/>
      <c r="H6" s="47"/>
      <c r="I6" s="42"/>
    </row>
    <row r="7" spans="1:9" customFormat="1" ht="35.25" customHeight="1" thickBot="1" x14ac:dyDescent="0.3">
      <c r="A7" s="43"/>
      <c r="B7" s="43"/>
      <c r="C7" s="43"/>
      <c r="D7" s="43"/>
      <c r="E7" s="45"/>
      <c r="F7" s="43"/>
      <c r="G7" s="43"/>
      <c r="H7" s="48"/>
      <c r="I7" s="43"/>
    </row>
    <row r="8" spans="1:9" s="26" customFormat="1" ht="17.25" customHeight="1" x14ac:dyDescent="0.2">
      <c r="A8" s="19">
        <v>43553</v>
      </c>
      <c r="B8" s="20">
        <v>44469</v>
      </c>
      <c r="C8" s="21"/>
      <c r="D8" s="22" t="s">
        <v>9</v>
      </c>
      <c r="E8" s="28" t="s">
        <v>10</v>
      </c>
      <c r="F8" s="23" t="s">
        <v>11</v>
      </c>
      <c r="G8" s="24">
        <v>13</v>
      </c>
      <c r="H8" s="32">
        <v>94.4</v>
      </c>
      <c r="I8" s="25">
        <f>+G8*H8</f>
        <v>1227.2</v>
      </c>
    </row>
    <row r="9" spans="1:9" s="26" customFormat="1" ht="17.25" customHeight="1" x14ac:dyDescent="0.2">
      <c r="A9" s="19" t="s">
        <v>12</v>
      </c>
      <c r="B9" s="20">
        <v>44469</v>
      </c>
      <c r="C9" s="21"/>
      <c r="D9" s="22" t="s">
        <v>378</v>
      </c>
      <c r="E9" s="28" t="s">
        <v>13</v>
      </c>
      <c r="F9" s="23" t="s">
        <v>11</v>
      </c>
      <c r="G9" s="24">
        <v>28</v>
      </c>
      <c r="H9" s="32">
        <v>454.3</v>
      </c>
      <c r="I9" s="25">
        <f t="shared" ref="I9:I72" si="0">+G9*H9</f>
        <v>12720.4</v>
      </c>
    </row>
    <row r="10" spans="1:9" s="26" customFormat="1" ht="17.25" customHeight="1" x14ac:dyDescent="0.2">
      <c r="A10" s="19" t="s">
        <v>34</v>
      </c>
      <c r="B10" s="20">
        <v>44469</v>
      </c>
      <c r="C10" s="21"/>
      <c r="D10" s="22" t="s">
        <v>14</v>
      </c>
      <c r="E10" s="28" t="s">
        <v>400</v>
      </c>
      <c r="F10" s="23" t="s">
        <v>15</v>
      </c>
      <c r="G10" s="24">
        <v>220</v>
      </c>
      <c r="H10" s="32">
        <v>29</v>
      </c>
      <c r="I10" s="25">
        <f t="shared" si="0"/>
        <v>6380</v>
      </c>
    </row>
    <row r="11" spans="1:9" s="26" customFormat="1" ht="17.25" customHeight="1" x14ac:dyDescent="0.2">
      <c r="A11" s="19" t="s">
        <v>16</v>
      </c>
      <c r="B11" s="20">
        <v>44469</v>
      </c>
      <c r="C11" s="21"/>
      <c r="D11" s="22" t="s">
        <v>17</v>
      </c>
      <c r="E11" s="28" t="s">
        <v>18</v>
      </c>
      <c r="F11" s="23" t="s">
        <v>19</v>
      </c>
      <c r="G11" s="24">
        <v>135</v>
      </c>
      <c r="H11" s="32">
        <v>19.399999999999999</v>
      </c>
      <c r="I11" s="25">
        <f t="shared" si="0"/>
        <v>2619</v>
      </c>
    </row>
    <row r="12" spans="1:9" s="26" customFormat="1" ht="17.25" customHeight="1" x14ac:dyDescent="0.2">
      <c r="A12" s="19">
        <v>42551</v>
      </c>
      <c r="B12" s="20">
        <v>44469</v>
      </c>
      <c r="C12" s="21"/>
      <c r="D12" s="22" t="s">
        <v>20</v>
      </c>
      <c r="E12" s="28" t="s">
        <v>21</v>
      </c>
      <c r="F12" s="23" t="s">
        <v>19</v>
      </c>
      <c r="G12" s="24">
        <v>2963</v>
      </c>
      <c r="H12" s="32">
        <v>20</v>
      </c>
      <c r="I12" s="25">
        <f t="shared" si="0"/>
        <v>59260</v>
      </c>
    </row>
    <row r="13" spans="1:9" s="26" customFormat="1" ht="17.25" customHeight="1" x14ac:dyDescent="0.2">
      <c r="A13" s="19" t="s">
        <v>16</v>
      </c>
      <c r="B13" s="20">
        <v>44469</v>
      </c>
      <c r="C13" s="21"/>
      <c r="D13" s="22" t="s">
        <v>22</v>
      </c>
      <c r="E13" s="28" t="s">
        <v>399</v>
      </c>
      <c r="F13" s="23" t="s">
        <v>15</v>
      </c>
      <c r="G13" s="24">
        <v>2</v>
      </c>
      <c r="H13" s="33">
        <v>3069</v>
      </c>
      <c r="I13" s="25">
        <f t="shared" si="0"/>
        <v>6138</v>
      </c>
    </row>
    <row r="14" spans="1:9" s="26" customFormat="1" ht="17.25" customHeight="1" x14ac:dyDescent="0.2">
      <c r="A14" s="19">
        <v>43286</v>
      </c>
      <c r="B14" s="20">
        <v>44469</v>
      </c>
      <c r="C14" s="21"/>
      <c r="D14" s="22" t="s">
        <v>23</v>
      </c>
      <c r="E14" s="28" t="s">
        <v>24</v>
      </c>
      <c r="F14" s="23" t="s">
        <v>15</v>
      </c>
      <c r="G14" s="24">
        <v>36</v>
      </c>
      <c r="H14" s="32">
        <v>130</v>
      </c>
      <c r="I14" s="25">
        <f t="shared" si="0"/>
        <v>4680</v>
      </c>
    </row>
    <row r="15" spans="1:9" s="26" customFormat="1" ht="17.25" customHeight="1" x14ac:dyDescent="0.2">
      <c r="A15" s="19">
        <v>42551</v>
      </c>
      <c r="B15" s="20">
        <v>44469</v>
      </c>
      <c r="C15" s="21"/>
      <c r="D15" s="22" t="s">
        <v>25</v>
      </c>
      <c r="E15" s="28" t="s">
        <v>26</v>
      </c>
      <c r="F15" s="23" t="s">
        <v>15</v>
      </c>
      <c r="G15" s="24">
        <v>25</v>
      </c>
      <c r="H15" s="32">
        <v>31.27</v>
      </c>
      <c r="I15" s="25">
        <f t="shared" si="0"/>
        <v>781.75</v>
      </c>
    </row>
    <row r="16" spans="1:9" s="26" customFormat="1" ht="17.25" customHeight="1" x14ac:dyDescent="0.2">
      <c r="A16" s="19">
        <v>44174</v>
      </c>
      <c r="B16" s="20">
        <v>44469</v>
      </c>
      <c r="C16" s="20"/>
      <c r="D16" s="22" t="s">
        <v>27</v>
      </c>
      <c r="E16" s="28" t="s">
        <v>28</v>
      </c>
      <c r="F16" s="23" t="s">
        <v>15</v>
      </c>
      <c r="G16" s="24">
        <v>25</v>
      </c>
      <c r="H16" s="32">
        <v>220.4</v>
      </c>
      <c r="I16" s="25">
        <f t="shared" si="0"/>
        <v>5510</v>
      </c>
    </row>
    <row r="17" spans="1:9" s="26" customFormat="1" ht="17.25" customHeight="1" x14ac:dyDescent="0.2">
      <c r="A17" s="19" t="s">
        <v>29</v>
      </c>
      <c r="B17" s="20">
        <v>44469</v>
      </c>
      <c r="C17" s="20"/>
      <c r="D17" s="22" t="s">
        <v>30</v>
      </c>
      <c r="E17" s="28" t="s">
        <v>31</v>
      </c>
      <c r="F17" s="23" t="s">
        <v>15</v>
      </c>
      <c r="G17" s="24">
        <v>110</v>
      </c>
      <c r="H17" s="32">
        <v>295</v>
      </c>
      <c r="I17" s="25">
        <f t="shared" si="0"/>
        <v>32450</v>
      </c>
    </row>
    <row r="18" spans="1:9" s="26" customFormat="1" ht="17.25" customHeight="1" x14ac:dyDescent="0.2">
      <c r="A18" s="19">
        <v>42551</v>
      </c>
      <c r="B18" s="20">
        <v>44469</v>
      </c>
      <c r="C18" s="21"/>
      <c r="D18" s="22" t="s">
        <v>32</v>
      </c>
      <c r="E18" s="28" t="s">
        <v>33</v>
      </c>
      <c r="F18" s="23" t="s">
        <v>15</v>
      </c>
      <c r="G18" s="24">
        <v>500</v>
      </c>
      <c r="H18" s="32">
        <v>85</v>
      </c>
      <c r="I18" s="25">
        <f t="shared" si="0"/>
        <v>42500</v>
      </c>
    </row>
    <row r="19" spans="1:9" s="26" customFormat="1" ht="17.25" customHeight="1" x14ac:dyDescent="0.2">
      <c r="A19" s="19" t="s">
        <v>34</v>
      </c>
      <c r="B19" s="20">
        <v>44469</v>
      </c>
      <c r="C19" s="21"/>
      <c r="D19" s="22" t="s">
        <v>35</v>
      </c>
      <c r="E19" s="28" t="s">
        <v>36</v>
      </c>
      <c r="F19" s="23" t="s">
        <v>15</v>
      </c>
      <c r="G19" s="24">
        <v>74</v>
      </c>
      <c r="H19" s="32">
        <v>262</v>
      </c>
      <c r="I19" s="25">
        <f t="shared" si="0"/>
        <v>19388</v>
      </c>
    </row>
    <row r="20" spans="1:9" s="26" customFormat="1" ht="17.25" customHeight="1" x14ac:dyDescent="0.2">
      <c r="A20" s="19">
        <v>43005</v>
      </c>
      <c r="B20" s="20">
        <v>44469</v>
      </c>
      <c r="C20" s="21"/>
      <c r="D20" s="22" t="s">
        <v>37</v>
      </c>
      <c r="E20" s="28" t="s">
        <v>38</v>
      </c>
      <c r="F20" s="23" t="s">
        <v>15</v>
      </c>
      <c r="G20" s="24">
        <v>318</v>
      </c>
      <c r="H20" s="32">
        <v>5.9</v>
      </c>
      <c r="I20" s="25">
        <f t="shared" si="0"/>
        <v>1876.2</v>
      </c>
    </row>
    <row r="21" spans="1:9" s="26" customFormat="1" ht="17.25" customHeight="1" x14ac:dyDescent="0.2">
      <c r="A21" s="19">
        <v>44110</v>
      </c>
      <c r="B21" s="20">
        <v>44469</v>
      </c>
      <c r="C21" s="21"/>
      <c r="D21" s="22" t="s">
        <v>39</v>
      </c>
      <c r="E21" s="28" t="s">
        <v>40</v>
      </c>
      <c r="F21" s="23" t="s">
        <v>15</v>
      </c>
      <c r="G21" s="24">
        <v>46</v>
      </c>
      <c r="H21" s="32">
        <v>87.32</v>
      </c>
      <c r="I21" s="25">
        <f t="shared" si="0"/>
        <v>4016.72</v>
      </c>
    </row>
    <row r="22" spans="1:9" s="26" customFormat="1" ht="17.25" customHeight="1" x14ac:dyDescent="0.2">
      <c r="A22" s="19">
        <v>43795</v>
      </c>
      <c r="B22" s="20">
        <v>44469</v>
      </c>
      <c r="C22" s="21"/>
      <c r="D22" s="22" t="s">
        <v>41</v>
      </c>
      <c r="E22" s="28" t="s">
        <v>42</v>
      </c>
      <c r="F22" s="23" t="s">
        <v>15</v>
      </c>
      <c r="G22" s="24">
        <v>65</v>
      </c>
      <c r="H22" s="32">
        <v>118</v>
      </c>
      <c r="I22" s="25">
        <f t="shared" si="0"/>
        <v>7670</v>
      </c>
    </row>
    <row r="23" spans="1:9" s="26" customFormat="1" ht="17.25" customHeight="1" x14ac:dyDescent="0.2">
      <c r="A23" s="19">
        <v>44109</v>
      </c>
      <c r="B23" s="20">
        <v>44469</v>
      </c>
      <c r="C23" s="21"/>
      <c r="D23" s="22" t="s">
        <v>43</v>
      </c>
      <c r="E23" s="28" t="s">
        <v>44</v>
      </c>
      <c r="F23" s="23" t="s">
        <v>15</v>
      </c>
      <c r="G23" s="24">
        <v>18</v>
      </c>
      <c r="H23" s="32">
        <v>87.32</v>
      </c>
      <c r="I23" s="25">
        <f t="shared" si="0"/>
        <v>1571.7599999999998</v>
      </c>
    </row>
    <row r="24" spans="1:9" s="26" customFormat="1" ht="17.25" customHeight="1" x14ac:dyDescent="0.2">
      <c r="A24" s="19">
        <v>44110</v>
      </c>
      <c r="B24" s="20">
        <v>44469</v>
      </c>
      <c r="C24" s="21"/>
      <c r="D24" s="22" t="s">
        <v>45</v>
      </c>
      <c r="E24" s="28" t="s">
        <v>46</v>
      </c>
      <c r="F24" s="23" t="s">
        <v>15</v>
      </c>
      <c r="G24" s="24">
        <v>50</v>
      </c>
      <c r="H24" s="32">
        <v>156.94</v>
      </c>
      <c r="I24" s="25">
        <f t="shared" si="0"/>
        <v>7847</v>
      </c>
    </row>
    <row r="25" spans="1:9" s="26" customFormat="1" ht="17.25" customHeight="1" x14ac:dyDescent="0.2">
      <c r="A25" s="19">
        <v>43795</v>
      </c>
      <c r="B25" s="20">
        <v>44469</v>
      </c>
      <c r="C25" s="21"/>
      <c r="D25" s="22" t="s">
        <v>47</v>
      </c>
      <c r="E25" s="28" t="s">
        <v>48</v>
      </c>
      <c r="F25" s="23" t="s">
        <v>15</v>
      </c>
      <c r="G25" s="24">
        <v>140</v>
      </c>
      <c r="H25" s="32">
        <v>188.68</v>
      </c>
      <c r="I25" s="25">
        <f t="shared" si="0"/>
        <v>26415.200000000001</v>
      </c>
    </row>
    <row r="26" spans="1:9" s="26" customFormat="1" ht="26.25" customHeight="1" x14ac:dyDescent="0.2">
      <c r="A26" s="19">
        <v>43516</v>
      </c>
      <c r="B26" s="20">
        <v>44469</v>
      </c>
      <c r="C26" s="21"/>
      <c r="D26" s="22" t="s">
        <v>49</v>
      </c>
      <c r="E26" s="28" t="s">
        <v>50</v>
      </c>
      <c r="F26" s="23" t="s">
        <v>15</v>
      </c>
      <c r="G26" s="24">
        <v>1</v>
      </c>
      <c r="H26" s="32">
        <v>590</v>
      </c>
      <c r="I26" s="25">
        <f t="shared" si="0"/>
        <v>590</v>
      </c>
    </row>
    <row r="27" spans="1:9" s="26" customFormat="1" ht="17.25" customHeight="1" x14ac:dyDescent="0.2">
      <c r="A27" s="19">
        <v>43516</v>
      </c>
      <c r="B27" s="20">
        <v>44469</v>
      </c>
      <c r="C27" s="21"/>
      <c r="D27" s="22" t="s">
        <v>51</v>
      </c>
      <c r="E27" s="28" t="s">
        <v>52</v>
      </c>
      <c r="F27" s="23" t="s">
        <v>15</v>
      </c>
      <c r="G27" s="24">
        <v>1</v>
      </c>
      <c r="H27" s="32">
        <v>590</v>
      </c>
      <c r="I27" s="25">
        <f t="shared" si="0"/>
        <v>590</v>
      </c>
    </row>
    <row r="28" spans="1:9" s="26" customFormat="1" ht="17.25" customHeight="1" x14ac:dyDescent="0.2">
      <c r="A28" s="19">
        <v>43067</v>
      </c>
      <c r="B28" s="20">
        <v>44469</v>
      </c>
      <c r="C28" s="21"/>
      <c r="D28" s="22" t="s">
        <v>53</v>
      </c>
      <c r="E28" s="28" t="s">
        <v>54</v>
      </c>
      <c r="F28" s="23" t="s">
        <v>15</v>
      </c>
      <c r="G28" s="24">
        <v>293</v>
      </c>
      <c r="H28" s="32">
        <v>11.68</v>
      </c>
      <c r="I28" s="25">
        <f t="shared" si="0"/>
        <v>3422.24</v>
      </c>
    </row>
    <row r="29" spans="1:9" s="26" customFormat="1" ht="17.25" customHeight="1" x14ac:dyDescent="0.2">
      <c r="A29" s="19">
        <v>43032</v>
      </c>
      <c r="B29" s="20">
        <v>44469</v>
      </c>
      <c r="C29" s="21"/>
      <c r="D29" s="22" t="s">
        <v>55</v>
      </c>
      <c r="E29" s="28" t="s">
        <v>56</v>
      </c>
      <c r="F29" s="23" t="s">
        <v>15</v>
      </c>
      <c r="G29" s="24">
        <v>269</v>
      </c>
      <c r="H29" s="32">
        <v>9.56</v>
      </c>
      <c r="I29" s="25">
        <f t="shared" si="0"/>
        <v>2571.6400000000003</v>
      </c>
    </row>
    <row r="30" spans="1:9" s="26" customFormat="1" ht="17.25" customHeight="1" x14ac:dyDescent="0.2">
      <c r="A30" s="19">
        <v>43005</v>
      </c>
      <c r="B30" s="20">
        <v>44469</v>
      </c>
      <c r="C30" s="21"/>
      <c r="D30" s="22" t="s">
        <v>57</v>
      </c>
      <c r="E30" s="28" t="s">
        <v>58</v>
      </c>
      <c r="F30" s="23" t="s">
        <v>15</v>
      </c>
      <c r="G30" s="24">
        <v>153</v>
      </c>
      <c r="H30" s="32">
        <v>19.489999999999998</v>
      </c>
      <c r="I30" s="25">
        <f t="shared" si="0"/>
        <v>2981.97</v>
      </c>
    </row>
    <row r="31" spans="1:9" s="26" customFormat="1" ht="17.25" customHeight="1" x14ac:dyDescent="0.2">
      <c r="A31" s="19" t="s">
        <v>59</v>
      </c>
      <c r="B31" s="20">
        <v>44469</v>
      </c>
      <c r="C31" s="21"/>
      <c r="D31" s="22" t="s">
        <v>60</v>
      </c>
      <c r="E31" s="28" t="s">
        <v>61</v>
      </c>
      <c r="F31" s="23" t="s">
        <v>15</v>
      </c>
      <c r="G31" s="24">
        <v>68</v>
      </c>
      <c r="H31" s="32">
        <v>41.3</v>
      </c>
      <c r="I31" s="25">
        <f t="shared" si="0"/>
        <v>2808.3999999999996</v>
      </c>
    </row>
    <row r="32" spans="1:9" s="26" customFormat="1" ht="17.25" customHeight="1" x14ac:dyDescent="0.2">
      <c r="A32" s="19">
        <v>44110</v>
      </c>
      <c r="B32" s="20">
        <v>44469</v>
      </c>
      <c r="C32" s="21"/>
      <c r="D32" s="22" t="s">
        <v>62</v>
      </c>
      <c r="E32" s="28" t="s">
        <v>63</v>
      </c>
      <c r="F32" s="23" t="s">
        <v>15</v>
      </c>
      <c r="G32" s="24">
        <v>77</v>
      </c>
      <c r="H32" s="32">
        <v>36</v>
      </c>
      <c r="I32" s="25">
        <f t="shared" si="0"/>
        <v>2772</v>
      </c>
    </row>
    <row r="33" spans="1:9" s="26" customFormat="1" ht="17.25" customHeight="1" x14ac:dyDescent="0.2">
      <c r="A33" s="19">
        <v>43460</v>
      </c>
      <c r="B33" s="20">
        <v>44469</v>
      </c>
      <c r="C33" s="21"/>
      <c r="D33" s="22" t="s">
        <v>64</v>
      </c>
      <c r="E33" s="28" t="s">
        <v>65</v>
      </c>
      <c r="F33" s="23" t="s">
        <v>15</v>
      </c>
      <c r="G33" s="24">
        <v>52</v>
      </c>
      <c r="H33" s="32">
        <v>37.76</v>
      </c>
      <c r="I33" s="25">
        <f t="shared" si="0"/>
        <v>1963.52</v>
      </c>
    </row>
    <row r="34" spans="1:9" s="26" customFormat="1" ht="17.25" customHeight="1" x14ac:dyDescent="0.2">
      <c r="A34" s="19">
        <v>43795</v>
      </c>
      <c r="B34" s="20">
        <v>44469</v>
      </c>
      <c r="C34" s="21"/>
      <c r="D34" s="22" t="s">
        <v>66</v>
      </c>
      <c r="E34" s="28" t="s">
        <v>67</v>
      </c>
      <c r="F34" s="23" t="s">
        <v>19</v>
      </c>
      <c r="G34" s="24">
        <v>87</v>
      </c>
      <c r="H34" s="32">
        <v>35.4</v>
      </c>
      <c r="I34" s="25">
        <f t="shared" si="0"/>
        <v>3079.7999999999997</v>
      </c>
    </row>
    <row r="35" spans="1:9" s="26" customFormat="1" ht="17.25" customHeight="1" x14ac:dyDescent="0.2">
      <c r="A35" s="19">
        <v>43661</v>
      </c>
      <c r="B35" s="20">
        <v>44469</v>
      </c>
      <c r="C35" s="21"/>
      <c r="D35" s="22" t="s">
        <v>68</v>
      </c>
      <c r="E35" s="28" t="s">
        <v>69</v>
      </c>
      <c r="F35" s="23" t="s">
        <v>19</v>
      </c>
      <c r="G35" s="24">
        <v>66</v>
      </c>
      <c r="H35" s="32">
        <v>13.99</v>
      </c>
      <c r="I35" s="25">
        <f t="shared" si="0"/>
        <v>923.34</v>
      </c>
    </row>
    <row r="36" spans="1:9" s="26" customFormat="1" ht="17.25" customHeight="1" x14ac:dyDescent="0.2">
      <c r="A36" s="19">
        <v>42328</v>
      </c>
      <c r="B36" s="20">
        <v>44469</v>
      </c>
      <c r="C36" s="21"/>
      <c r="D36" s="22" t="s">
        <v>70</v>
      </c>
      <c r="E36" s="28" t="s">
        <v>71</v>
      </c>
      <c r="F36" s="23" t="s">
        <v>19</v>
      </c>
      <c r="G36" s="24">
        <v>80</v>
      </c>
      <c r="H36" s="32">
        <v>20</v>
      </c>
      <c r="I36" s="25">
        <f t="shared" si="0"/>
        <v>1600</v>
      </c>
    </row>
    <row r="37" spans="1:9" s="26" customFormat="1" ht="17.25" customHeight="1" x14ac:dyDescent="0.2">
      <c r="A37" s="19">
        <v>43788</v>
      </c>
      <c r="B37" s="20">
        <v>44469</v>
      </c>
      <c r="C37" s="21"/>
      <c r="D37" s="22" t="s">
        <v>72</v>
      </c>
      <c r="E37" s="28" t="s">
        <v>73</v>
      </c>
      <c r="F37" s="23" t="s">
        <v>19</v>
      </c>
      <c r="G37" s="24">
        <v>49</v>
      </c>
      <c r="H37" s="32">
        <v>116.82</v>
      </c>
      <c r="I37" s="25">
        <f t="shared" si="0"/>
        <v>5724.1799999999994</v>
      </c>
    </row>
    <row r="38" spans="1:9" s="26" customFormat="1" ht="17.25" customHeight="1" x14ac:dyDescent="0.2">
      <c r="A38" s="19">
        <v>43795</v>
      </c>
      <c r="B38" s="20">
        <v>44469</v>
      </c>
      <c r="C38" s="21"/>
      <c r="D38" s="22" t="s">
        <v>74</v>
      </c>
      <c r="E38" s="28" t="s">
        <v>75</v>
      </c>
      <c r="F38" s="23" t="s">
        <v>19</v>
      </c>
      <c r="G38" s="24">
        <v>57</v>
      </c>
      <c r="H38" s="32">
        <v>38.94</v>
      </c>
      <c r="I38" s="25">
        <f t="shared" si="0"/>
        <v>2219.58</v>
      </c>
    </row>
    <row r="39" spans="1:9" s="26" customFormat="1" ht="17.25" customHeight="1" x14ac:dyDescent="0.2">
      <c r="A39" s="19">
        <v>43096</v>
      </c>
      <c r="B39" s="20">
        <v>44469</v>
      </c>
      <c r="C39" s="21"/>
      <c r="D39" s="22" t="s">
        <v>76</v>
      </c>
      <c r="E39" s="28" t="s">
        <v>77</v>
      </c>
      <c r="F39" s="23" t="s">
        <v>19</v>
      </c>
      <c r="G39" s="24">
        <v>40</v>
      </c>
      <c r="H39" s="32">
        <v>84.96</v>
      </c>
      <c r="I39" s="25">
        <f t="shared" si="0"/>
        <v>3398.3999999999996</v>
      </c>
    </row>
    <row r="40" spans="1:9" s="26" customFormat="1" ht="17.25" customHeight="1" x14ac:dyDescent="0.2">
      <c r="A40" s="19">
        <v>43795</v>
      </c>
      <c r="B40" s="20">
        <v>44469</v>
      </c>
      <c r="C40" s="21"/>
      <c r="D40" s="22" t="s">
        <v>78</v>
      </c>
      <c r="E40" s="28" t="s">
        <v>79</v>
      </c>
      <c r="F40" s="23" t="s">
        <v>19</v>
      </c>
      <c r="G40" s="24">
        <v>105</v>
      </c>
      <c r="H40" s="32">
        <v>25.96</v>
      </c>
      <c r="I40" s="25">
        <f t="shared" si="0"/>
        <v>2725.8</v>
      </c>
    </row>
    <row r="41" spans="1:9" s="26" customFormat="1" ht="17.25" customHeight="1" x14ac:dyDescent="0.2">
      <c r="A41" s="19">
        <v>43795</v>
      </c>
      <c r="B41" s="20">
        <v>44469</v>
      </c>
      <c r="C41" s="21"/>
      <c r="D41" s="22" t="s">
        <v>80</v>
      </c>
      <c r="E41" s="28" t="s">
        <v>81</v>
      </c>
      <c r="F41" s="23" t="s">
        <v>19</v>
      </c>
      <c r="G41" s="24">
        <v>589</v>
      </c>
      <c r="H41" s="32">
        <v>12.98</v>
      </c>
      <c r="I41" s="25">
        <f t="shared" si="0"/>
        <v>7645.22</v>
      </c>
    </row>
    <row r="42" spans="1:9" s="26" customFormat="1" ht="17.25" customHeight="1" x14ac:dyDescent="0.2">
      <c r="A42" s="19">
        <v>43788</v>
      </c>
      <c r="B42" s="20">
        <v>44469</v>
      </c>
      <c r="C42" s="21"/>
      <c r="D42" s="22" t="s">
        <v>82</v>
      </c>
      <c r="E42" s="28" t="s">
        <v>83</v>
      </c>
      <c r="F42" s="23" t="s">
        <v>15</v>
      </c>
      <c r="G42" s="24">
        <v>111</v>
      </c>
      <c r="H42" s="32">
        <v>18.29</v>
      </c>
      <c r="I42" s="25">
        <f t="shared" si="0"/>
        <v>2030.1899999999998</v>
      </c>
    </row>
    <row r="43" spans="1:9" s="26" customFormat="1" ht="23.25" customHeight="1" x14ac:dyDescent="0.2">
      <c r="A43" s="19">
        <v>44110</v>
      </c>
      <c r="B43" s="20">
        <v>44469</v>
      </c>
      <c r="C43" s="21"/>
      <c r="D43" s="22" t="s">
        <v>84</v>
      </c>
      <c r="E43" s="28" t="s">
        <v>85</v>
      </c>
      <c r="F43" s="23" t="s">
        <v>15</v>
      </c>
      <c r="G43" s="24">
        <v>390</v>
      </c>
      <c r="H43" s="32">
        <v>5.98</v>
      </c>
      <c r="I43" s="25">
        <f t="shared" si="0"/>
        <v>2332.2000000000003</v>
      </c>
    </row>
    <row r="44" spans="1:9" s="26" customFormat="1" ht="17.25" customHeight="1" x14ac:dyDescent="0.2">
      <c r="A44" s="19">
        <v>44172</v>
      </c>
      <c r="B44" s="20">
        <v>44469</v>
      </c>
      <c r="C44" s="21"/>
      <c r="D44" s="22" t="s">
        <v>86</v>
      </c>
      <c r="E44" s="28" t="s">
        <v>87</v>
      </c>
      <c r="F44" s="23" t="s">
        <v>15</v>
      </c>
      <c r="G44" s="24">
        <v>8</v>
      </c>
      <c r="H44" s="32">
        <v>347.06</v>
      </c>
      <c r="I44" s="25">
        <f t="shared" si="0"/>
        <v>2776.48</v>
      </c>
    </row>
    <row r="45" spans="1:9" s="26" customFormat="1" ht="17.25" customHeight="1" x14ac:dyDescent="0.2">
      <c r="A45" s="20" t="s">
        <v>88</v>
      </c>
      <c r="B45" s="20">
        <v>44469</v>
      </c>
      <c r="C45" s="21"/>
      <c r="D45" s="22" t="s">
        <v>89</v>
      </c>
      <c r="E45" s="28" t="s">
        <v>90</v>
      </c>
      <c r="F45" s="23" t="s">
        <v>11</v>
      </c>
      <c r="G45" s="24">
        <v>8</v>
      </c>
      <c r="H45" s="32">
        <v>165.2</v>
      </c>
      <c r="I45" s="25">
        <f t="shared" si="0"/>
        <v>1321.6</v>
      </c>
    </row>
    <row r="46" spans="1:9" s="26" customFormat="1" ht="17.25" customHeight="1" x14ac:dyDescent="0.2">
      <c r="A46" s="19">
        <v>44320</v>
      </c>
      <c r="B46" s="20">
        <v>44469</v>
      </c>
      <c r="C46" s="21"/>
      <c r="D46" s="22" t="s">
        <v>91</v>
      </c>
      <c r="E46" s="28" t="s">
        <v>92</v>
      </c>
      <c r="F46" s="23" t="s">
        <v>11</v>
      </c>
      <c r="G46" s="24">
        <v>87</v>
      </c>
      <c r="H46" s="32">
        <v>57.82</v>
      </c>
      <c r="I46" s="25">
        <f t="shared" si="0"/>
        <v>5030.34</v>
      </c>
    </row>
    <row r="47" spans="1:9" s="26" customFormat="1" ht="17.25" customHeight="1" x14ac:dyDescent="0.2">
      <c r="A47" s="19">
        <v>44172</v>
      </c>
      <c r="B47" s="20">
        <v>44469</v>
      </c>
      <c r="C47" s="21"/>
      <c r="D47" s="22" t="s">
        <v>93</v>
      </c>
      <c r="E47" s="28" t="s">
        <v>94</v>
      </c>
      <c r="F47" s="23" t="s">
        <v>11</v>
      </c>
      <c r="G47" s="24">
        <v>28</v>
      </c>
      <c r="H47" s="32">
        <v>84.96</v>
      </c>
      <c r="I47" s="25">
        <f t="shared" si="0"/>
        <v>2378.8799999999997</v>
      </c>
    </row>
    <row r="48" spans="1:9" s="26" customFormat="1" ht="17.25" customHeight="1" x14ac:dyDescent="0.2">
      <c r="A48" s="19">
        <v>43563</v>
      </c>
      <c r="B48" s="20">
        <v>44469</v>
      </c>
      <c r="C48" s="21"/>
      <c r="D48" s="22" t="s">
        <v>95</v>
      </c>
      <c r="E48" s="28" t="s">
        <v>96</v>
      </c>
      <c r="F48" s="23" t="s">
        <v>97</v>
      </c>
      <c r="G48" s="24">
        <v>5</v>
      </c>
      <c r="H48" s="32">
        <v>759.78</v>
      </c>
      <c r="I48" s="25">
        <f t="shared" si="0"/>
        <v>3798.8999999999996</v>
      </c>
    </row>
    <row r="49" spans="1:9" s="26" customFormat="1" ht="26.25" customHeight="1" x14ac:dyDescent="0.2">
      <c r="A49" s="19">
        <v>41864</v>
      </c>
      <c r="B49" s="20">
        <v>44469</v>
      </c>
      <c r="C49" s="21"/>
      <c r="D49" s="22" t="s">
        <v>98</v>
      </c>
      <c r="E49" s="28" t="s">
        <v>99</v>
      </c>
      <c r="F49" s="23" t="s">
        <v>15</v>
      </c>
      <c r="G49" s="24">
        <v>143</v>
      </c>
      <c r="H49" s="32">
        <v>85</v>
      </c>
      <c r="I49" s="25">
        <f t="shared" si="0"/>
        <v>12155</v>
      </c>
    </row>
    <row r="50" spans="1:9" s="26" customFormat="1" ht="26.25" customHeight="1" x14ac:dyDescent="0.2">
      <c r="A50" s="19" t="s">
        <v>100</v>
      </c>
      <c r="B50" s="20">
        <v>44469</v>
      </c>
      <c r="C50" s="21"/>
      <c r="D50" s="22" t="s">
        <v>101</v>
      </c>
      <c r="E50" s="28" t="s">
        <v>102</v>
      </c>
      <c r="F50" s="23" t="s">
        <v>15</v>
      </c>
      <c r="G50" s="24">
        <v>23</v>
      </c>
      <c r="H50" s="32">
        <v>45</v>
      </c>
      <c r="I50" s="25">
        <f t="shared" si="0"/>
        <v>1035</v>
      </c>
    </row>
    <row r="51" spans="1:9" s="26" customFormat="1" ht="17.25" customHeight="1" x14ac:dyDescent="0.2">
      <c r="A51" s="19" t="s">
        <v>103</v>
      </c>
      <c r="B51" s="20">
        <v>44469</v>
      </c>
      <c r="C51" s="21"/>
      <c r="D51" s="22" t="s">
        <v>104</v>
      </c>
      <c r="E51" s="28" t="s">
        <v>105</v>
      </c>
      <c r="F51" s="23" t="s">
        <v>11</v>
      </c>
      <c r="G51" s="24">
        <v>15</v>
      </c>
      <c r="H51" s="32">
        <v>885</v>
      </c>
      <c r="I51" s="25">
        <f t="shared" si="0"/>
        <v>13275</v>
      </c>
    </row>
    <row r="52" spans="1:9" s="26" customFormat="1" ht="17.25" customHeight="1" x14ac:dyDescent="0.2">
      <c r="A52" s="19">
        <v>44173</v>
      </c>
      <c r="B52" s="20">
        <v>44469</v>
      </c>
      <c r="C52" s="21"/>
      <c r="D52" s="22" t="s">
        <v>106</v>
      </c>
      <c r="E52" s="28" t="s">
        <v>107</v>
      </c>
      <c r="F52" s="23" t="s">
        <v>15</v>
      </c>
      <c r="G52" s="24">
        <v>12</v>
      </c>
      <c r="H52" s="33">
        <v>1758.2</v>
      </c>
      <c r="I52" s="25">
        <f t="shared" si="0"/>
        <v>21098.400000000001</v>
      </c>
    </row>
    <row r="53" spans="1:9" s="26" customFormat="1" ht="17.25" customHeight="1" x14ac:dyDescent="0.2">
      <c r="A53" s="19">
        <v>43062</v>
      </c>
      <c r="B53" s="20">
        <v>44469</v>
      </c>
      <c r="C53" s="21"/>
      <c r="D53" s="22" t="s">
        <v>108</v>
      </c>
      <c r="E53" s="28" t="s">
        <v>109</v>
      </c>
      <c r="F53" s="23" t="s">
        <v>15</v>
      </c>
      <c r="G53" s="24">
        <v>87</v>
      </c>
      <c r="H53" s="32">
        <v>112.1</v>
      </c>
      <c r="I53" s="25">
        <f t="shared" si="0"/>
        <v>9752.6999999999989</v>
      </c>
    </row>
    <row r="54" spans="1:9" s="26" customFormat="1" ht="17.25" customHeight="1" x14ac:dyDescent="0.2">
      <c r="A54" s="19" t="s">
        <v>110</v>
      </c>
      <c r="B54" s="20">
        <v>44469</v>
      </c>
      <c r="C54" s="21"/>
      <c r="D54" s="22" t="s">
        <v>111</v>
      </c>
      <c r="E54" s="28" t="s">
        <v>401</v>
      </c>
      <c r="F54" s="23" t="s">
        <v>15</v>
      </c>
      <c r="G54" s="24">
        <v>10</v>
      </c>
      <c r="H54" s="32">
        <v>129.80000000000001</v>
      </c>
      <c r="I54" s="25">
        <f t="shared" si="0"/>
        <v>1298</v>
      </c>
    </row>
    <row r="55" spans="1:9" s="26" customFormat="1" ht="17.25" customHeight="1" x14ac:dyDescent="0.2">
      <c r="A55" s="19">
        <v>42328</v>
      </c>
      <c r="B55" s="20">
        <v>44469</v>
      </c>
      <c r="C55" s="21"/>
      <c r="D55" s="22" t="s">
        <v>112</v>
      </c>
      <c r="E55" s="28" t="s">
        <v>113</v>
      </c>
      <c r="F55" s="23" t="s">
        <v>15</v>
      </c>
      <c r="G55" s="24">
        <v>13</v>
      </c>
      <c r="H55" s="32">
        <v>76</v>
      </c>
      <c r="I55" s="25">
        <f t="shared" si="0"/>
        <v>988</v>
      </c>
    </row>
    <row r="56" spans="1:9" s="26" customFormat="1" ht="17.25" customHeight="1" x14ac:dyDescent="0.2">
      <c r="A56" s="19">
        <v>43062</v>
      </c>
      <c r="B56" s="20">
        <v>44469</v>
      </c>
      <c r="C56" s="21"/>
      <c r="D56" s="22" t="s">
        <v>114</v>
      </c>
      <c r="E56" s="28" t="s">
        <v>115</v>
      </c>
      <c r="F56" s="23" t="s">
        <v>15</v>
      </c>
      <c r="G56" s="24">
        <v>42</v>
      </c>
      <c r="H56" s="32">
        <v>96.76</v>
      </c>
      <c r="I56" s="25">
        <f t="shared" si="0"/>
        <v>4063.92</v>
      </c>
    </row>
    <row r="57" spans="1:9" s="26" customFormat="1" ht="17.25" customHeight="1" x14ac:dyDescent="0.2">
      <c r="A57" s="19">
        <v>44110</v>
      </c>
      <c r="B57" s="20">
        <v>44469</v>
      </c>
      <c r="C57" s="21"/>
      <c r="D57" s="22" t="s">
        <v>116</v>
      </c>
      <c r="E57" s="28" t="s">
        <v>117</v>
      </c>
      <c r="F57" s="23" t="s">
        <v>15</v>
      </c>
      <c r="G57" s="24">
        <v>120</v>
      </c>
      <c r="H57" s="32">
        <v>3.11</v>
      </c>
      <c r="I57" s="25">
        <f t="shared" si="0"/>
        <v>373.2</v>
      </c>
    </row>
    <row r="58" spans="1:9" s="26" customFormat="1" ht="17.25" customHeight="1" x14ac:dyDescent="0.2">
      <c r="A58" s="19">
        <v>43005</v>
      </c>
      <c r="B58" s="20">
        <v>44469</v>
      </c>
      <c r="C58" s="21"/>
      <c r="D58" s="22" t="s">
        <v>118</v>
      </c>
      <c r="E58" s="28" t="s">
        <v>119</v>
      </c>
      <c r="F58" s="23" t="s">
        <v>15</v>
      </c>
      <c r="G58" s="24">
        <v>348</v>
      </c>
      <c r="H58" s="32">
        <v>4.3099999999999996</v>
      </c>
      <c r="I58" s="25">
        <f t="shared" si="0"/>
        <v>1499.8799999999999</v>
      </c>
    </row>
    <row r="59" spans="1:9" s="26" customFormat="1" ht="17.25" customHeight="1" x14ac:dyDescent="0.2">
      <c r="A59" s="19">
        <v>44110</v>
      </c>
      <c r="B59" s="20">
        <v>44469</v>
      </c>
      <c r="C59" s="21"/>
      <c r="D59" s="22" t="s">
        <v>120</v>
      </c>
      <c r="E59" s="28" t="s">
        <v>121</v>
      </c>
      <c r="F59" s="23" t="s">
        <v>15</v>
      </c>
      <c r="G59" s="24">
        <v>218</v>
      </c>
      <c r="H59" s="32">
        <v>2.16</v>
      </c>
      <c r="I59" s="25">
        <f t="shared" si="0"/>
        <v>470.88000000000005</v>
      </c>
    </row>
    <row r="60" spans="1:9" s="26" customFormat="1" ht="17.25" customHeight="1" x14ac:dyDescent="0.2">
      <c r="A60" s="19">
        <v>42328</v>
      </c>
      <c r="B60" s="20">
        <v>44469</v>
      </c>
      <c r="C60" s="21"/>
      <c r="D60" s="22" t="s">
        <v>122</v>
      </c>
      <c r="E60" s="28" t="s">
        <v>123</v>
      </c>
      <c r="F60" s="23" t="s">
        <v>15</v>
      </c>
      <c r="G60" s="24">
        <v>132</v>
      </c>
      <c r="H60" s="32">
        <v>10</v>
      </c>
      <c r="I60" s="25">
        <f t="shared" si="0"/>
        <v>1320</v>
      </c>
    </row>
    <row r="61" spans="1:9" s="26" customFormat="1" ht="17.25" customHeight="1" x14ac:dyDescent="0.2">
      <c r="A61" s="19">
        <v>42328</v>
      </c>
      <c r="B61" s="20">
        <v>44469</v>
      </c>
      <c r="C61" s="21"/>
      <c r="D61" s="22" t="s">
        <v>124</v>
      </c>
      <c r="E61" s="28" t="s">
        <v>125</v>
      </c>
      <c r="F61" s="23" t="s">
        <v>15</v>
      </c>
      <c r="G61" s="24">
        <v>59</v>
      </c>
      <c r="H61" s="32">
        <v>15</v>
      </c>
      <c r="I61" s="25">
        <f t="shared" si="0"/>
        <v>885</v>
      </c>
    </row>
    <row r="62" spans="1:9" s="26" customFormat="1" ht="17.25" customHeight="1" x14ac:dyDescent="0.2">
      <c r="A62" s="19">
        <v>44110</v>
      </c>
      <c r="B62" s="20">
        <v>44469</v>
      </c>
      <c r="C62" s="21"/>
      <c r="D62" s="22" t="s">
        <v>126</v>
      </c>
      <c r="E62" s="28" t="s">
        <v>127</v>
      </c>
      <c r="F62" s="23" t="s">
        <v>15</v>
      </c>
      <c r="G62" s="24">
        <v>132</v>
      </c>
      <c r="H62" s="32">
        <v>2.61</v>
      </c>
      <c r="I62" s="25">
        <f t="shared" si="0"/>
        <v>344.52</v>
      </c>
    </row>
    <row r="63" spans="1:9" s="26" customFormat="1" ht="17.25" customHeight="1" x14ac:dyDescent="0.2">
      <c r="A63" s="19" t="s">
        <v>110</v>
      </c>
      <c r="B63" s="20">
        <v>44469</v>
      </c>
      <c r="C63" s="21"/>
      <c r="D63" s="22" t="s">
        <v>128</v>
      </c>
      <c r="E63" s="28" t="s">
        <v>129</v>
      </c>
      <c r="F63" s="23" t="s">
        <v>15</v>
      </c>
      <c r="G63" s="24">
        <v>119</v>
      </c>
      <c r="H63" s="32">
        <v>15.34</v>
      </c>
      <c r="I63" s="25">
        <f t="shared" si="0"/>
        <v>1825.46</v>
      </c>
    </row>
    <row r="64" spans="1:9" s="26" customFormat="1" ht="17.25" customHeight="1" x14ac:dyDescent="0.2">
      <c r="A64" s="19">
        <v>43665</v>
      </c>
      <c r="B64" s="20">
        <v>44469</v>
      </c>
      <c r="C64" s="21"/>
      <c r="D64" s="22" t="s">
        <v>130</v>
      </c>
      <c r="E64" s="28" t="s">
        <v>131</v>
      </c>
      <c r="F64" s="23" t="s">
        <v>132</v>
      </c>
      <c r="G64" s="24">
        <v>16</v>
      </c>
      <c r="H64" s="32">
        <v>290.14</v>
      </c>
      <c r="I64" s="25">
        <f t="shared" si="0"/>
        <v>4642.24</v>
      </c>
    </row>
    <row r="65" spans="1:9" s="26" customFormat="1" ht="17.25" customHeight="1" x14ac:dyDescent="0.2">
      <c r="A65" s="19">
        <v>42328</v>
      </c>
      <c r="B65" s="20">
        <v>44469</v>
      </c>
      <c r="C65" s="21"/>
      <c r="D65" s="22" t="s">
        <v>133</v>
      </c>
      <c r="E65" s="28" t="s">
        <v>134</v>
      </c>
      <c r="F65" s="23" t="s">
        <v>132</v>
      </c>
      <c r="G65" s="24">
        <v>8</v>
      </c>
      <c r="H65" s="32">
        <v>169</v>
      </c>
      <c r="I65" s="25">
        <f t="shared" si="0"/>
        <v>1352</v>
      </c>
    </row>
    <row r="66" spans="1:9" s="26" customFormat="1" ht="17.25" customHeight="1" x14ac:dyDescent="0.2">
      <c r="A66" s="19">
        <v>42328</v>
      </c>
      <c r="B66" s="20">
        <v>44469</v>
      </c>
      <c r="C66" s="21"/>
      <c r="D66" s="22" t="s">
        <v>135</v>
      </c>
      <c r="E66" s="28" t="s">
        <v>136</v>
      </c>
      <c r="F66" s="23" t="s">
        <v>132</v>
      </c>
      <c r="G66" s="24">
        <v>4</v>
      </c>
      <c r="H66" s="32">
        <v>169</v>
      </c>
      <c r="I66" s="25">
        <f t="shared" si="0"/>
        <v>676</v>
      </c>
    </row>
    <row r="67" spans="1:9" s="26" customFormat="1" ht="17.25" customHeight="1" x14ac:dyDescent="0.2">
      <c r="A67" s="19">
        <v>44474</v>
      </c>
      <c r="B67" s="20">
        <v>44469</v>
      </c>
      <c r="C67" s="21"/>
      <c r="D67" s="22" t="s">
        <v>137</v>
      </c>
      <c r="E67" s="28" t="s">
        <v>138</v>
      </c>
      <c r="F67" s="23" t="s">
        <v>15</v>
      </c>
      <c r="G67" s="24">
        <v>220</v>
      </c>
      <c r="H67" s="32">
        <v>69.62</v>
      </c>
      <c r="I67" s="25">
        <f t="shared" si="0"/>
        <v>15316.400000000001</v>
      </c>
    </row>
    <row r="68" spans="1:9" s="26" customFormat="1" ht="17.25" customHeight="1" x14ac:dyDescent="0.2">
      <c r="A68" s="19">
        <v>44109</v>
      </c>
      <c r="B68" s="20">
        <v>44469</v>
      </c>
      <c r="C68" s="21"/>
      <c r="D68" s="22" t="s">
        <v>139</v>
      </c>
      <c r="E68" s="28" t="s">
        <v>140</v>
      </c>
      <c r="F68" s="23" t="s">
        <v>19</v>
      </c>
      <c r="G68" s="24">
        <v>50</v>
      </c>
      <c r="H68" s="32">
        <v>230.1</v>
      </c>
      <c r="I68" s="25">
        <f t="shared" si="0"/>
        <v>11505</v>
      </c>
    </row>
    <row r="69" spans="1:9" s="26" customFormat="1" ht="17.25" customHeight="1" x14ac:dyDescent="0.2">
      <c r="A69" s="19">
        <v>43482</v>
      </c>
      <c r="B69" s="20">
        <v>44469</v>
      </c>
      <c r="C69" s="21"/>
      <c r="D69" s="22" t="s">
        <v>141</v>
      </c>
      <c r="E69" s="28" t="s">
        <v>142</v>
      </c>
      <c r="F69" s="23" t="s">
        <v>19</v>
      </c>
      <c r="G69" s="24">
        <v>19</v>
      </c>
      <c r="H69" s="32">
        <v>195</v>
      </c>
      <c r="I69" s="25">
        <f t="shared" si="0"/>
        <v>3705</v>
      </c>
    </row>
    <row r="70" spans="1:9" s="26" customFormat="1" ht="17.25" customHeight="1" x14ac:dyDescent="0.2">
      <c r="A70" s="19">
        <v>44109</v>
      </c>
      <c r="B70" s="20">
        <v>44469</v>
      </c>
      <c r="C70" s="21"/>
      <c r="D70" s="22" t="s">
        <v>143</v>
      </c>
      <c r="E70" s="28" t="s">
        <v>144</v>
      </c>
      <c r="F70" s="23" t="s">
        <v>19</v>
      </c>
      <c r="G70" s="24">
        <v>8</v>
      </c>
      <c r="H70" s="32">
        <v>253.7</v>
      </c>
      <c r="I70" s="25">
        <f t="shared" si="0"/>
        <v>2029.6</v>
      </c>
    </row>
    <row r="71" spans="1:9" s="26" customFormat="1" ht="26.25" customHeight="1" x14ac:dyDescent="0.2">
      <c r="A71" s="19">
        <v>44244</v>
      </c>
      <c r="B71" s="20">
        <v>44469</v>
      </c>
      <c r="C71" s="21"/>
      <c r="D71" s="22" t="s">
        <v>145</v>
      </c>
      <c r="E71" s="28" t="s">
        <v>146</v>
      </c>
      <c r="F71" s="23" t="s">
        <v>15</v>
      </c>
      <c r="G71" s="24">
        <v>370</v>
      </c>
      <c r="H71" s="32">
        <v>156.76</v>
      </c>
      <c r="I71" s="25">
        <f t="shared" si="0"/>
        <v>58001.2</v>
      </c>
    </row>
    <row r="72" spans="1:9" s="26" customFormat="1" ht="26.25" customHeight="1" x14ac:dyDescent="0.2">
      <c r="A72" s="19" t="s">
        <v>110</v>
      </c>
      <c r="B72" s="20">
        <v>44469</v>
      </c>
      <c r="C72" s="21"/>
      <c r="D72" s="22" t="s">
        <v>147</v>
      </c>
      <c r="E72" s="28" t="s">
        <v>148</v>
      </c>
      <c r="F72" s="23" t="s">
        <v>15</v>
      </c>
      <c r="G72" s="24">
        <v>686</v>
      </c>
      <c r="H72" s="32">
        <v>2.2200000000000002</v>
      </c>
      <c r="I72" s="25">
        <f t="shared" si="0"/>
        <v>1522.92</v>
      </c>
    </row>
    <row r="73" spans="1:9" s="26" customFormat="1" ht="26.25" customHeight="1" x14ac:dyDescent="0.2">
      <c r="A73" s="19" t="s">
        <v>110</v>
      </c>
      <c r="B73" s="20">
        <v>44469</v>
      </c>
      <c r="C73" s="21"/>
      <c r="D73" s="22" t="s">
        <v>149</v>
      </c>
      <c r="E73" s="28" t="s">
        <v>150</v>
      </c>
      <c r="F73" s="23" t="s">
        <v>15</v>
      </c>
      <c r="G73" s="24">
        <v>1126</v>
      </c>
      <c r="H73" s="32">
        <v>3.17</v>
      </c>
      <c r="I73" s="25">
        <f t="shared" ref="I73:I136" si="1">+G73*H73</f>
        <v>3569.42</v>
      </c>
    </row>
    <row r="74" spans="1:9" s="26" customFormat="1" ht="26.25" customHeight="1" x14ac:dyDescent="0.2">
      <c r="A74" s="19">
        <v>44244</v>
      </c>
      <c r="B74" s="20">
        <v>44469</v>
      </c>
      <c r="C74" s="21"/>
      <c r="D74" s="22" t="s">
        <v>151</v>
      </c>
      <c r="E74" s="28" t="s">
        <v>152</v>
      </c>
      <c r="F74" s="23" t="s">
        <v>15</v>
      </c>
      <c r="G74" s="24">
        <v>848</v>
      </c>
      <c r="H74" s="32">
        <v>5.3</v>
      </c>
      <c r="I74" s="25">
        <f t="shared" si="1"/>
        <v>4494.3999999999996</v>
      </c>
    </row>
    <row r="75" spans="1:9" s="26" customFormat="1" ht="17.25" customHeight="1" x14ac:dyDescent="0.2">
      <c r="A75" s="19">
        <v>43661</v>
      </c>
      <c r="B75" s="20">
        <v>44469</v>
      </c>
      <c r="C75" s="21"/>
      <c r="D75" s="22" t="s">
        <v>153</v>
      </c>
      <c r="E75" s="28" t="s">
        <v>154</v>
      </c>
      <c r="F75" s="23" t="s">
        <v>19</v>
      </c>
      <c r="G75" s="24">
        <v>11</v>
      </c>
      <c r="H75" s="32">
        <v>44.9</v>
      </c>
      <c r="I75" s="25">
        <f t="shared" si="1"/>
        <v>493.9</v>
      </c>
    </row>
    <row r="76" spans="1:9" s="26" customFormat="1" ht="17.25" customHeight="1" x14ac:dyDescent="0.2">
      <c r="A76" s="19" t="s">
        <v>12</v>
      </c>
      <c r="B76" s="20">
        <v>44469</v>
      </c>
      <c r="C76" s="21"/>
      <c r="D76" s="22" t="s">
        <v>155</v>
      </c>
      <c r="E76" s="28" t="s">
        <v>156</v>
      </c>
      <c r="F76" s="23" t="s">
        <v>11</v>
      </c>
      <c r="G76" s="24">
        <v>17</v>
      </c>
      <c r="H76" s="32">
        <v>531</v>
      </c>
      <c r="I76" s="25">
        <f t="shared" si="1"/>
        <v>9027</v>
      </c>
    </row>
    <row r="77" spans="1:9" s="26" customFormat="1" ht="17.25" customHeight="1" x14ac:dyDescent="0.2">
      <c r="A77" s="19">
        <v>43448</v>
      </c>
      <c r="B77" s="20">
        <v>44469</v>
      </c>
      <c r="C77" s="21"/>
      <c r="D77" s="22" t="s">
        <v>157</v>
      </c>
      <c r="E77" s="28" t="s">
        <v>158</v>
      </c>
      <c r="F77" s="23" t="s">
        <v>15</v>
      </c>
      <c r="G77" s="24">
        <v>1680</v>
      </c>
      <c r="H77" s="32">
        <v>2.75</v>
      </c>
      <c r="I77" s="25">
        <f t="shared" si="1"/>
        <v>4620</v>
      </c>
    </row>
    <row r="78" spans="1:9" s="26" customFormat="1" ht="17.25" customHeight="1" x14ac:dyDescent="0.2">
      <c r="A78" s="19">
        <v>44505</v>
      </c>
      <c r="B78" s="20">
        <v>44469</v>
      </c>
      <c r="C78" s="21"/>
      <c r="D78" s="22" t="s">
        <v>159</v>
      </c>
      <c r="E78" s="28" t="s">
        <v>160</v>
      </c>
      <c r="F78" s="23" t="s">
        <v>15</v>
      </c>
      <c r="G78" s="24">
        <v>55</v>
      </c>
      <c r="H78" s="32">
        <v>94.4</v>
      </c>
      <c r="I78" s="25">
        <f t="shared" si="1"/>
        <v>5192</v>
      </c>
    </row>
    <row r="79" spans="1:9" s="26" customFormat="1" ht="17.25" customHeight="1" x14ac:dyDescent="0.2">
      <c r="A79" s="19">
        <v>41976</v>
      </c>
      <c r="B79" s="20">
        <v>44469</v>
      </c>
      <c r="C79" s="21"/>
      <c r="D79" s="22" t="s">
        <v>161</v>
      </c>
      <c r="E79" s="28" t="s">
        <v>162</v>
      </c>
      <c r="F79" s="23" t="s">
        <v>19</v>
      </c>
      <c r="G79" s="24">
        <v>26</v>
      </c>
      <c r="H79" s="32">
        <v>26</v>
      </c>
      <c r="I79" s="25">
        <f t="shared" si="1"/>
        <v>676</v>
      </c>
    </row>
    <row r="80" spans="1:9" s="26" customFormat="1" ht="17.25" customHeight="1" x14ac:dyDescent="0.2">
      <c r="A80" s="19">
        <v>43795</v>
      </c>
      <c r="B80" s="20">
        <v>44469</v>
      </c>
      <c r="C80" s="21"/>
      <c r="D80" s="22" t="s">
        <v>163</v>
      </c>
      <c r="E80" s="28" t="s">
        <v>164</v>
      </c>
      <c r="F80" s="23" t="s">
        <v>19</v>
      </c>
      <c r="G80" s="24">
        <v>116</v>
      </c>
      <c r="H80" s="32">
        <v>34.22</v>
      </c>
      <c r="I80" s="25">
        <f t="shared" si="1"/>
        <v>3969.52</v>
      </c>
    </row>
    <row r="81" spans="1:9" s="26" customFormat="1" ht="17.25" customHeight="1" x14ac:dyDescent="0.2">
      <c r="A81" s="19">
        <v>42328</v>
      </c>
      <c r="B81" s="20">
        <v>44469</v>
      </c>
      <c r="C81" s="21"/>
      <c r="D81" s="22" t="s">
        <v>165</v>
      </c>
      <c r="E81" s="28" t="s">
        <v>166</v>
      </c>
      <c r="F81" s="23" t="s">
        <v>15</v>
      </c>
      <c r="G81" s="24">
        <v>2</v>
      </c>
      <c r="H81" s="32">
        <v>325</v>
      </c>
      <c r="I81" s="25">
        <f t="shared" si="1"/>
        <v>650</v>
      </c>
    </row>
    <row r="82" spans="1:9" s="26" customFormat="1" ht="17.25" customHeight="1" x14ac:dyDescent="0.2">
      <c r="A82" s="19">
        <v>44109</v>
      </c>
      <c r="B82" s="20">
        <v>44469</v>
      </c>
      <c r="C82" s="21"/>
      <c r="D82" s="22" t="s">
        <v>167</v>
      </c>
      <c r="E82" s="28" t="s">
        <v>168</v>
      </c>
      <c r="F82" s="23" t="s">
        <v>15</v>
      </c>
      <c r="G82" s="24">
        <v>129</v>
      </c>
      <c r="H82" s="32">
        <v>159.30000000000001</v>
      </c>
      <c r="I82" s="25">
        <f t="shared" si="1"/>
        <v>20549.7</v>
      </c>
    </row>
    <row r="83" spans="1:9" s="26" customFormat="1" ht="17.25" customHeight="1" x14ac:dyDescent="0.2">
      <c r="A83" s="19">
        <v>43062</v>
      </c>
      <c r="B83" s="20">
        <v>44469</v>
      </c>
      <c r="C83" s="21"/>
      <c r="D83" s="22" t="s">
        <v>169</v>
      </c>
      <c r="E83" s="28" t="s">
        <v>170</v>
      </c>
      <c r="F83" s="23" t="s">
        <v>15</v>
      </c>
      <c r="G83" s="24">
        <v>25</v>
      </c>
      <c r="H83" s="32">
        <v>36.58</v>
      </c>
      <c r="I83" s="25">
        <f t="shared" si="1"/>
        <v>914.5</v>
      </c>
    </row>
    <row r="84" spans="1:9" s="26" customFormat="1" ht="17.25" customHeight="1" x14ac:dyDescent="0.2">
      <c r="A84" s="19">
        <v>44320</v>
      </c>
      <c r="B84" s="20">
        <v>44469</v>
      </c>
      <c r="C84" s="21"/>
      <c r="D84" s="22" t="s">
        <v>171</v>
      </c>
      <c r="E84" s="28" t="s">
        <v>172</v>
      </c>
      <c r="F84" s="23" t="s">
        <v>15</v>
      </c>
      <c r="G84" s="24">
        <v>86</v>
      </c>
      <c r="H84" s="32">
        <v>130</v>
      </c>
      <c r="I84" s="25">
        <f t="shared" si="1"/>
        <v>11180</v>
      </c>
    </row>
    <row r="85" spans="1:9" s="26" customFormat="1" ht="17.25" customHeight="1" x14ac:dyDescent="0.2">
      <c r="A85" s="19">
        <v>43557</v>
      </c>
      <c r="B85" s="20">
        <v>44469</v>
      </c>
      <c r="C85" s="21"/>
      <c r="D85" s="22" t="s">
        <v>173</v>
      </c>
      <c r="E85" s="28" t="s">
        <v>174</v>
      </c>
      <c r="F85" s="23" t="s">
        <v>11</v>
      </c>
      <c r="G85" s="24">
        <v>40</v>
      </c>
      <c r="H85" s="32">
        <v>114.46</v>
      </c>
      <c r="I85" s="25">
        <f t="shared" si="1"/>
        <v>4578.3999999999996</v>
      </c>
    </row>
    <row r="86" spans="1:9" s="26" customFormat="1" ht="17.25" customHeight="1" x14ac:dyDescent="0.2">
      <c r="A86" s="19">
        <v>43062</v>
      </c>
      <c r="B86" s="20">
        <v>44469</v>
      </c>
      <c r="C86" s="21"/>
      <c r="D86" s="22" t="s">
        <v>175</v>
      </c>
      <c r="E86" s="28" t="s">
        <v>176</v>
      </c>
      <c r="F86" s="23" t="s">
        <v>177</v>
      </c>
      <c r="G86" s="24">
        <v>87</v>
      </c>
      <c r="H86" s="32">
        <v>53.1</v>
      </c>
      <c r="I86" s="25">
        <f t="shared" si="1"/>
        <v>4619.7</v>
      </c>
    </row>
    <row r="87" spans="1:9" s="26" customFormat="1" ht="17.25" customHeight="1" x14ac:dyDescent="0.2">
      <c r="A87" s="19" t="s">
        <v>178</v>
      </c>
      <c r="B87" s="20">
        <v>44469</v>
      </c>
      <c r="C87" s="21"/>
      <c r="D87" s="22" t="s">
        <v>179</v>
      </c>
      <c r="E87" s="28" t="s">
        <v>180</v>
      </c>
      <c r="F87" s="23" t="s">
        <v>15</v>
      </c>
      <c r="G87" s="24">
        <v>240</v>
      </c>
      <c r="H87" s="32">
        <v>4.63</v>
      </c>
      <c r="I87" s="25">
        <f t="shared" si="1"/>
        <v>1111.2</v>
      </c>
    </row>
    <row r="88" spans="1:9" s="26" customFormat="1" ht="17.25" customHeight="1" x14ac:dyDescent="0.2">
      <c r="A88" s="19">
        <v>44110</v>
      </c>
      <c r="B88" s="20">
        <v>44469</v>
      </c>
      <c r="C88" s="21"/>
      <c r="D88" s="22" t="s">
        <v>181</v>
      </c>
      <c r="E88" s="28" t="s">
        <v>182</v>
      </c>
      <c r="F88" s="23" t="s">
        <v>132</v>
      </c>
      <c r="G88" s="24">
        <v>133</v>
      </c>
      <c r="H88" s="32">
        <v>39</v>
      </c>
      <c r="I88" s="25">
        <f t="shared" si="1"/>
        <v>5187</v>
      </c>
    </row>
    <row r="89" spans="1:9" s="26" customFormat="1" ht="17.25" customHeight="1" x14ac:dyDescent="0.2">
      <c r="A89" s="19">
        <v>43795</v>
      </c>
      <c r="B89" s="20">
        <v>44469</v>
      </c>
      <c r="C89" s="21"/>
      <c r="D89" s="22" t="s">
        <v>183</v>
      </c>
      <c r="E89" s="28" t="s">
        <v>184</v>
      </c>
      <c r="F89" s="23" t="s">
        <v>132</v>
      </c>
      <c r="G89" s="24">
        <v>14</v>
      </c>
      <c r="H89" s="32">
        <v>49</v>
      </c>
      <c r="I89" s="25">
        <f t="shared" si="1"/>
        <v>686</v>
      </c>
    </row>
    <row r="90" spans="1:9" s="26" customFormat="1" ht="17.25" customHeight="1" x14ac:dyDescent="0.2">
      <c r="A90" s="19">
        <v>43795</v>
      </c>
      <c r="B90" s="20">
        <v>44469</v>
      </c>
      <c r="C90" s="21"/>
      <c r="D90" s="22" t="s">
        <v>185</v>
      </c>
      <c r="E90" s="28" t="s">
        <v>186</v>
      </c>
      <c r="F90" s="23" t="s">
        <v>132</v>
      </c>
      <c r="G90" s="24">
        <v>89</v>
      </c>
      <c r="H90" s="32">
        <v>80</v>
      </c>
      <c r="I90" s="25">
        <f t="shared" si="1"/>
        <v>7120</v>
      </c>
    </row>
    <row r="91" spans="1:9" s="26" customFormat="1" ht="17.25" customHeight="1" x14ac:dyDescent="0.2">
      <c r="A91" s="19" t="s">
        <v>29</v>
      </c>
      <c r="B91" s="20">
        <v>44469</v>
      </c>
      <c r="C91" s="21"/>
      <c r="D91" s="22" t="s">
        <v>187</v>
      </c>
      <c r="E91" s="28" t="s">
        <v>402</v>
      </c>
      <c r="F91" s="23" t="s">
        <v>15</v>
      </c>
      <c r="G91" s="24">
        <v>138</v>
      </c>
      <c r="H91" s="32">
        <v>82.6</v>
      </c>
      <c r="I91" s="25">
        <f t="shared" si="1"/>
        <v>11398.8</v>
      </c>
    </row>
    <row r="92" spans="1:9" s="26" customFormat="1" ht="17.25" customHeight="1" x14ac:dyDescent="0.2">
      <c r="A92" s="19" t="s">
        <v>59</v>
      </c>
      <c r="B92" s="20">
        <v>44469</v>
      </c>
      <c r="C92" s="21"/>
      <c r="D92" s="22" t="s">
        <v>188</v>
      </c>
      <c r="E92" s="28" t="s">
        <v>189</v>
      </c>
      <c r="F92" s="23" t="s">
        <v>132</v>
      </c>
      <c r="G92" s="24">
        <v>89</v>
      </c>
      <c r="H92" s="32">
        <v>40</v>
      </c>
      <c r="I92" s="25">
        <f t="shared" si="1"/>
        <v>3560</v>
      </c>
    </row>
    <row r="93" spans="1:9" s="26" customFormat="1" ht="17.25" customHeight="1" x14ac:dyDescent="0.2">
      <c r="A93" s="19">
        <v>44382</v>
      </c>
      <c r="B93" s="20">
        <v>44469</v>
      </c>
      <c r="C93" s="21"/>
      <c r="D93" s="22" t="s">
        <v>190</v>
      </c>
      <c r="E93" s="28" t="s">
        <v>191</v>
      </c>
      <c r="F93" s="23" t="s">
        <v>15</v>
      </c>
      <c r="G93" s="24">
        <v>121</v>
      </c>
      <c r="H93" s="32">
        <v>94.4</v>
      </c>
      <c r="I93" s="25">
        <f t="shared" si="1"/>
        <v>11422.400000000001</v>
      </c>
    </row>
    <row r="94" spans="1:9" s="26" customFormat="1" ht="17.25" customHeight="1" x14ac:dyDescent="0.2">
      <c r="A94" s="19">
        <v>44320</v>
      </c>
      <c r="B94" s="20">
        <v>44469</v>
      </c>
      <c r="C94" s="21"/>
      <c r="D94" s="22" t="s">
        <v>192</v>
      </c>
      <c r="E94" s="28" t="s">
        <v>193</v>
      </c>
      <c r="F94" s="23" t="s">
        <v>15</v>
      </c>
      <c r="G94" s="24">
        <v>35</v>
      </c>
      <c r="H94" s="32">
        <v>86.38</v>
      </c>
      <c r="I94" s="25">
        <f t="shared" si="1"/>
        <v>3023.2999999999997</v>
      </c>
    </row>
    <row r="95" spans="1:9" s="26" customFormat="1" ht="17.25" customHeight="1" x14ac:dyDescent="0.2">
      <c r="A95" s="19">
        <v>44382</v>
      </c>
      <c r="B95" s="20">
        <v>44469</v>
      </c>
      <c r="C95" s="21"/>
      <c r="D95" s="22" t="s">
        <v>194</v>
      </c>
      <c r="E95" s="28" t="s">
        <v>195</v>
      </c>
      <c r="F95" s="23" t="s">
        <v>15</v>
      </c>
      <c r="G95" s="24">
        <v>116</v>
      </c>
      <c r="H95" s="32">
        <v>43.66</v>
      </c>
      <c r="I95" s="25">
        <f t="shared" si="1"/>
        <v>5064.5599999999995</v>
      </c>
    </row>
    <row r="96" spans="1:9" s="26" customFormat="1" ht="17.25" customHeight="1" x14ac:dyDescent="0.2">
      <c r="A96" s="19">
        <v>44456</v>
      </c>
      <c r="B96" s="20">
        <v>44469</v>
      </c>
      <c r="C96" s="21"/>
      <c r="D96" s="22" t="s">
        <v>379</v>
      </c>
      <c r="E96" s="28" t="s">
        <v>196</v>
      </c>
      <c r="F96" s="23" t="s">
        <v>15</v>
      </c>
      <c r="G96" s="24">
        <v>98</v>
      </c>
      <c r="H96" s="32">
        <v>33.979999999999997</v>
      </c>
      <c r="I96" s="25">
        <f t="shared" si="1"/>
        <v>3330.0399999999995</v>
      </c>
    </row>
    <row r="97" spans="1:9" s="26" customFormat="1" ht="17.25" customHeight="1" x14ac:dyDescent="0.2">
      <c r="A97" s="19">
        <v>44382</v>
      </c>
      <c r="B97" s="20">
        <v>44469</v>
      </c>
      <c r="C97" s="21"/>
      <c r="D97" s="22" t="s">
        <v>197</v>
      </c>
      <c r="E97" s="28" t="s">
        <v>198</v>
      </c>
      <c r="F97" s="23" t="s">
        <v>15</v>
      </c>
      <c r="G97" s="24">
        <v>120</v>
      </c>
      <c r="H97" s="32">
        <v>63.72</v>
      </c>
      <c r="I97" s="25">
        <f t="shared" si="1"/>
        <v>7646.4</v>
      </c>
    </row>
    <row r="98" spans="1:9" s="26" customFormat="1" ht="17.25" customHeight="1" x14ac:dyDescent="0.2">
      <c r="A98" s="19">
        <v>44159</v>
      </c>
      <c r="B98" s="20">
        <v>44469</v>
      </c>
      <c r="C98" s="21"/>
      <c r="D98" s="22" t="s">
        <v>199</v>
      </c>
      <c r="E98" s="28" t="s">
        <v>200</v>
      </c>
      <c r="F98" s="23" t="s">
        <v>15</v>
      </c>
      <c r="G98" s="24">
        <v>194</v>
      </c>
      <c r="H98" s="32">
        <v>46.14</v>
      </c>
      <c r="I98" s="25">
        <f t="shared" si="1"/>
        <v>8951.16</v>
      </c>
    </row>
    <row r="99" spans="1:9" s="26" customFormat="1" ht="17.25" customHeight="1" x14ac:dyDescent="0.2">
      <c r="A99" s="19" t="s">
        <v>201</v>
      </c>
      <c r="B99" s="20">
        <v>44469</v>
      </c>
      <c r="C99" s="21"/>
      <c r="D99" s="22" t="s">
        <v>202</v>
      </c>
      <c r="E99" s="28" t="s">
        <v>203</v>
      </c>
      <c r="F99" s="23" t="s">
        <v>15</v>
      </c>
      <c r="G99" s="24">
        <v>46</v>
      </c>
      <c r="H99" s="32">
        <v>187.15</v>
      </c>
      <c r="I99" s="25">
        <f t="shared" si="1"/>
        <v>8608.9</v>
      </c>
    </row>
    <row r="100" spans="1:9" s="26" customFormat="1" ht="17.25" customHeight="1" x14ac:dyDescent="0.2">
      <c r="A100" s="19">
        <v>43553</v>
      </c>
      <c r="B100" s="20">
        <v>44469</v>
      </c>
      <c r="C100" s="21"/>
      <c r="D100" s="22" t="s">
        <v>204</v>
      </c>
      <c r="E100" s="28" t="s">
        <v>205</v>
      </c>
      <c r="F100" s="23" t="s">
        <v>15</v>
      </c>
      <c r="G100" s="24">
        <v>23</v>
      </c>
      <c r="H100" s="32">
        <v>94.4</v>
      </c>
      <c r="I100" s="25">
        <f t="shared" si="1"/>
        <v>2171.2000000000003</v>
      </c>
    </row>
    <row r="101" spans="1:9" s="26" customFormat="1" ht="17.25" customHeight="1" x14ac:dyDescent="0.2">
      <c r="A101" s="19">
        <v>44172</v>
      </c>
      <c r="B101" s="20">
        <v>44469</v>
      </c>
      <c r="C101" s="21"/>
      <c r="D101" s="22" t="s">
        <v>206</v>
      </c>
      <c r="E101" s="28" t="s">
        <v>207</v>
      </c>
      <c r="F101" s="23" t="s">
        <v>15</v>
      </c>
      <c r="G101" s="24">
        <v>46</v>
      </c>
      <c r="H101" s="32">
        <v>147.5</v>
      </c>
      <c r="I101" s="25">
        <f t="shared" si="1"/>
        <v>6785</v>
      </c>
    </row>
    <row r="102" spans="1:9" s="26" customFormat="1" ht="17.25" customHeight="1" x14ac:dyDescent="0.2">
      <c r="A102" s="20" t="s">
        <v>208</v>
      </c>
      <c r="B102" s="20">
        <v>44469</v>
      </c>
      <c r="C102" s="21"/>
      <c r="D102" s="22" t="s">
        <v>209</v>
      </c>
      <c r="E102" s="28" t="s">
        <v>210</v>
      </c>
      <c r="F102" s="23" t="s">
        <v>15</v>
      </c>
      <c r="G102" s="24">
        <v>35</v>
      </c>
      <c r="H102" s="32">
        <v>271.39999999999998</v>
      </c>
      <c r="I102" s="25">
        <f t="shared" si="1"/>
        <v>9499</v>
      </c>
    </row>
    <row r="103" spans="1:9" s="26" customFormat="1" ht="17.25" customHeight="1" x14ac:dyDescent="0.2">
      <c r="A103" s="20" t="s">
        <v>211</v>
      </c>
      <c r="B103" s="20">
        <v>44469</v>
      </c>
      <c r="C103" s="21"/>
      <c r="D103" s="22" t="s">
        <v>212</v>
      </c>
      <c r="E103" s="28" t="s">
        <v>403</v>
      </c>
      <c r="F103" s="23" t="s">
        <v>15</v>
      </c>
      <c r="G103" s="24">
        <v>25000</v>
      </c>
      <c r="H103" s="32">
        <v>2.54</v>
      </c>
      <c r="I103" s="25">
        <f t="shared" si="1"/>
        <v>63500</v>
      </c>
    </row>
    <row r="104" spans="1:9" s="26" customFormat="1" ht="17.25" customHeight="1" x14ac:dyDescent="0.2">
      <c r="A104" s="19">
        <v>43661</v>
      </c>
      <c r="B104" s="20">
        <v>44469</v>
      </c>
      <c r="C104" s="21"/>
      <c r="D104" s="22" t="s">
        <v>213</v>
      </c>
      <c r="E104" s="28" t="s">
        <v>214</v>
      </c>
      <c r="F104" s="23" t="s">
        <v>15</v>
      </c>
      <c r="G104" s="24">
        <v>128</v>
      </c>
      <c r="H104" s="32">
        <v>10</v>
      </c>
      <c r="I104" s="25">
        <f t="shared" si="1"/>
        <v>1280</v>
      </c>
    </row>
    <row r="105" spans="1:9" s="26" customFormat="1" ht="17.25" customHeight="1" x14ac:dyDescent="0.2">
      <c r="A105" s="19" t="s">
        <v>201</v>
      </c>
      <c r="B105" s="20">
        <v>44469</v>
      </c>
      <c r="C105" s="21"/>
      <c r="D105" s="22" t="s">
        <v>215</v>
      </c>
      <c r="E105" s="28" t="s">
        <v>216</v>
      </c>
      <c r="F105" s="23" t="s">
        <v>15</v>
      </c>
      <c r="G105" s="24">
        <v>83</v>
      </c>
      <c r="H105" s="32">
        <v>59.25</v>
      </c>
      <c r="I105" s="25">
        <f t="shared" si="1"/>
        <v>4917.75</v>
      </c>
    </row>
    <row r="106" spans="1:9" s="26" customFormat="1" ht="17.25" customHeight="1" x14ac:dyDescent="0.2">
      <c r="A106" s="19">
        <v>43788</v>
      </c>
      <c r="B106" s="20">
        <v>44469</v>
      </c>
      <c r="C106" s="21"/>
      <c r="D106" s="22" t="s">
        <v>217</v>
      </c>
      <c r="E106" s="28" t="s">
        <v>218</v>
      </c>
      <c r="F106" s="23" t="s">
        <v>15</v>
      </c>
      <c r="G106" s="24">
        <v>23</v>
      </c>
      <c r="H106" s="32">
        <v>8.26</v>
      </c>
      <c r="I106" s="25">
        <f t="shared" si="1"/>
        <v>189.98</v>
      </c>
    </row>
    <row r="107" spans="1:9" s="26" customFormat="1" ht="17.25" customHeight="1" x14ac:dyDescent="0.2">
      <c r="A107" s="19">
        <v>43795</v>
      </c>
      <c r="B107" s="20">
        <v>44469</v>
      </c>
      <c r="C107" s="21"/>
      <c r="D107" s="22" t="s">
        <v>219</v>
      </c>
      <c r="E107" s="28" t="s">
        <v>220</v>
      </c>
      <c r="F107" s="23" t="s">
        <v>15</v>
      </c>
      <c r="G107" s="24">
        <v>81</v>
      </c>
      <c r="H107" s="32">
        <v>11.31</v>
      </c>
      <c r="I107" s="25">
        <f t="shared" si="1"/>
        <v>916.11</v>
      </c>
    </row>
    <row r="108" spans="1:9" s="26" customFormat="1" ht="17.25" customHeight="1" x14ac:dyDescent="0.2">
      <c r="A108" s="19">
        <v>43795</v>
      </c>
      <c r="B108" s="20">
        <v>44469</v>
      </c>
      <c r="C108" s="21"/>
      <c r="D108" s="22" t="s">
        <v>221</v>
      </c>
      <c r="E108" s="28" t="s">
        <v>222</v>
      </c>
      <c r="F108" s="23" t="s">
        <v>15</v>
      </c>
      <c r="G108" s="24">
        <v>105</v>
      </c>
      <c r="H108" s="32">
        <v>11.31</v>
      </c>
      <c r="I108" s="25">
        <f t="shared" si="1"/>
        <v>1187.55</v>
      </c>
    </row>
    <row r="109" spans="1:9" s="26" customFormat="1" ht="17.25" customHeight="1" x14ac:dyDescent="0.2">
      <c r="A109" s="19">
        <v>43795</v>
      </c>
      <c r="B109" s="20">
        <v>44469</v>
      </c>
      <c r="C109" s="21"/>
      <c r="D109" s="22" t="s">
        <v>223</v>
      </c>
      <c r="E109" s="28" t="s">
        <v>224</v>
      </c>
      <c r="F109" s="23" t="s">
        <v>15</v>
      </c>
      <c r="G109" s="24">
        <v>226</v>
      </c>
      <c r="H109" s="32">
        <v>14.75</v>
      </c>
      <c r="I109" s="25">
        <f t="shared" si="1"/>
        <v>3333.5</v>
      </c>
    </row>
    <row r="110" spans="1:9" s="26" customFormat="1" ht="17.25" customHeight="1" x14ac:dyDescent="0.2">
      <c r="A110" s="19">
        <v>43788</v>
      </c>
      <c r="B110" s="20">
        <v>44469</v>
      </c>
      <c r="C110" s="21"/>
      <c r="D110" s="22" t="s">
        <v>225</v>
      </c>
      <c r="E110" s="28" t="s">
        <v>226</v>
      </c>
      <c r="F110" s="23" t="s">
        <v>15</v>
      </c>
      <c r="G110" s="24">
        <v>146</v>
      </c>
      <c r="H110" s="32">
        <v>14.75</v>
      </c>
      <c r="I110" s="25">
        <f t="shared" si="1"/>
        <v>2153.5</v>
      </c>
    </row>
    <row r="111" spans="1:9" s="26" customFormat="1" ht="17.25" customHeight="1" x14ac:dyDescent="0.2">
      <c r="A111" s="19">
        <v>43661</v>
      </c>
      <c r="B111" s="20">
        <v>44469</v>
      </c>
      <c r="C111" s="21"/>
      <c r="D111" s="22" t="s">
        <v>227</v>
      </c>
      <c r="E111" s="28" t="s">
        <v>228</v>
      </c>
      <c r="F111" s="23" t="s">
        <v>15</v>
      </c>
      <c r="G111" s="24">
        <v>56</v>
      </c>
      <c r="H111" s="32">
        <v>11.79</v>
      </c>
      <c r="I111" s="25">
        <f t="shared" si="1"/>
        <v>660.24</v>
      </c>
    </row>
    <row r="112" spans="1:9" s="26" customFormat="1" ht="17.25" customHeight="1" x14ac:dyDescent="0.2">
      <c r="A112" s="19">
        <v>43795</v>
      </c>
      <c r="B112" s="20">
        <v>44469</v>
      </c>
      <c r="C112" s="21"/>
      <c r="D112" s="22" t="s">
        <v>229</v>
      </c>
      <c r="E112" s="28" t="s">
        <v>230</v>
      </c>
      <c r="F112" s="23" t="s">
        <v>15</v>
      </c>
      <c r="G112" s="24">
        <v>10</v>
      </c>
      <c r="H112" s="32">
        <v>14.75</v>
      </c>
      <c r="I112" s="25">
        <f t="shared" si="1"/>
        <v>147.5</v>
      </c>
    </row>
    <row r="113" spans="1:9" s="26" customFormat="1" ht="17.25" customHeight="1" x14ac:dyDescent="0.2">
      <c r="A113" s="19">
        <v>44097</v>
      </c>
      <c r="B113" s="20">
        <v>44469</v>
      </c>
      <c r="C113" s="21"/>
      <c r="D113" s="22" t="s">
        <v>231</v>
      </c>
      <c r="E113" s="28" t="s">
        <v>232</v>
      </c>
      <c r="F113" s="23" t="s">
        <v>15</v>
      </c>
      <c r="G113" s="24">
        <v>109</v>
      </c>
      <c r="H113" s="32">
        <v>50</v>
      </c>
      <c r="I113" s="25">
        <f t="shared" si="1"/>
        <v>5450</v>
      </c>
    </row>
    <row r="114" spans="1:9" s="26" customFormat="1" ht="17.25" customHeight="1" x14ac:dyDescent="0.2">
      <c r="A114" s="19">
        <v>44321</v>
      </c>
      <c r="B114" s="20">
        <v>44469</v>
      </c>
      <c r="C114" s="21"/>
      <c r="D114" s="22" t="s">
        <v>233</v>
      </c>
      <c r="E114" s="28" t="s">
        <v>234</v>
      </c>
      <c r="F114" s="23" t="s">
        <v>15</v>
      </c>
      <c r="G114" s="24">
        <v>54</v>
      </c>
      <c r="H114" s="32">
        <v>70.8</v>
      </c>
      <c r="I114" s="25">
        <f t="shared" si="1"/>
        <v>3823.2</v>
      </c>
    </row>
    <row r="115" spans="1:9" s="26" customFormat="1" ht="17.25" customHeight="1" x14ac:dyDescent="0.2">
      <c r="A115" s="19" t="s">
        <v>29</v>
      </c>
      <c r="B115" s="20">
        <v>44469</v>
      </c>
      <c r="C115" s="21"/>
      <c r="D115" s="22" t="s">
        <v>235</v>
      </c>
      <c r="E115" s="28" t="s">
        <v>236</v>
      </c>
      <c r="F115" s="23" t="s">
        <v>15</v>
      </c>
      <c r="G115" s="24">
        <v>114</v>
      </c>
      <c r="H115" s="32">
        <v>153.4</v>
      </c>
      <c r="I115" s="25">
        <f t="shared" si="1"/>
        <v>17487.600000000002</v>
      </c>
    </row>
    <row r="116" spans="1:9" s="26" customFormat="1" ht="17.25" customHeight="1" x14ac:dyDescent="0.2">
      <c r="A116" s="27">
        <v>44320</v>
      </c>
      <c r="B116" s="20">
        <v>44469</v>
      </c>
      <c r="C116" s="21"/>
      <c r="D116" s="22" t="s">
        <v>237</v>
      </c>
      <c r="E116" s="28" t="s">
        <v>238</v>
      </c>
      <c r="F116" s="23" t="s">
        <v>15</v>
      </c>
      <c r="G116" s="24">
        <v>93</v>
      </c>
      <c r="H116" s="32">
        <v>425</v>
      </c>
      <c r="I116" s="25">
        <f t="shared" si="1"/>
        <v>39525</v>
      </c>
    </row>
    <row r="117" spans="1:9" s="26" customFormat="1" ht="17.25" customHeight="1" x14ac:dyDescent="0.2">
      <c r="A117" s="19" t="s">
        <v>29</v>
      </c>
      <c r="B117" s="20">
        <v>44469</v>
      </c>
      <c r="C117" s="21"/>
      <c r="D117" s="22" t="s">
        <v>239</v>
      </c>
      <c r="E117" s="28" t="s">
        <v>240</v>
      </c>
      <c r="F117" s="23" t="s">
        <v>15</v>
      </c>
      <c r="G117" s="24">
        <v>44</v>
      </c>
      <c r="H117" s="32">
        <v>708</v>
      </c>
      <c r="I117" s="25">
        <f t="shared" si="1"/>
        <v>31152</v>
      </c>
    </row>
    <row r="118" spans="1:9" s="26" customFormat="1" ht="17.25" customHeight="1" x14ac:dyDescent="0.2">
      <c r="A118" s="19">
        <v>44172</v>
      </c>
      <c r="B118" s="20">
        <v>44469</v>
      </c>
      <c r="C118" s="21"/>
      <c r="D118" s="22" t="s">
        <v>241</v>
      </c>
      <c r="E118" s="28" t="s">
        <v>242</v>
      </c>
      <c r="F118" s="23" t="s">
        <v>15</v>
      </c>
      <c r="G118" s="24">
        <v>423</v>
      </c>
      <c r="H118" s="32">
        <v>89.48</v>
      </c>
      <c r="I118" s="25">
        <f t="shared" si="1"/>
        <v>37850.04</v>
      </c>
    </row>
    <row r="119" spans="1:9" s="26" customFormat="1" ht="17.25" customHeight="1" x14ac:dyDescent="0.2">
      <c r="A119" s="19">
        <v>43899</v>
      </c>
      <c r="B119" s="20">
        <v>44469</v>
      </c>
      <c r="C119" s="21"/>
      <c r="D119" s="22" t="s">
        <v>243</v>
      </c>
      <c r="E119" s="28" t="s">
        <v>244</v>
      </c>
      <c r="F119" s="23" t="s">
        <v>15</v>
      </c>
      <c r="G119" s="24">
        <v>27</v>
      </c>
      <c r="H119" s="32">
        <v>20.75</v>
      </c>
      <c r="I119" s="25">
        <f t="shared" si="1"/>
        <v>560.25</v>
      </c>
    </row>
    <row r="120" spans="1:9" s="26" customFormat="1" ht="17.25" customHeight="1" x14ac:dyDescent="0.2">
      <c r="A120" s="19">
        <v>42328</v>
      </c>
      <c r="B120" s="20">
        <v>44469</v>
      </c>
      <c r="C120" s="21"/>
      <c r="D120" s="22" t="s">
        <v>245</v>
      </c>
      <c r="E120" s="28" t="s">
        <v>246</v>
      </c>
      <c r="F120" s="23" t="s">
        <v>15</v>
      </c>
      <c r="G120" s="24">
        <v>196</v>
      </c>
      <c r="H120" s="32">
        <v>44.84</v>
      </c>
      <c r="I120" s="25">
        <f t="shared" si="1"/>
        <v>8788.6400000000012</v>
      </c>
    </row>
    <row r="121" spans="1:9" s="26" customFormat="1" ht="17.25" customHeight="1" x14ac:dyDescent="0.2">
      <c r="A121" s="19">
        <v>44159</v>
      </c>
      <c r="B121" s="20">
        <v>44469</v>
      </c>
      <c r="C121" s="21"/>
      <c r="D121" s="22" t="s">
        <v>247</v>
      </c>
      <c r="E121" s="28" t="s">
        <v>248</v>
      </c>
      <c r="F121" s="23" t="s">
        <v>15</v>
      </c>
      <c r="G121" s="24">
        <v>4</v>
      </c>
      <c r="H121" s="32">
        <v>550</v>
      </c>
      <c r="I121" s="25">
        <f t="shared" si="1"/>
        <v>2200</v>
      </c>
    </row>
    <row r="122" spans="1:9" s="26" customFormat="1" ht="17.25" customHeight="1" x14ac:dyDescent="0.2">
      <c r="A122" s="19" t="s">
        <v>249</v>
      </c>
      <c r="B122" s="20">
        <v>44469</v>
      </c>
      <c r="C122" s="21"/>
      <c r="D122" s="22" t="s">
        <v>250</v>
      </c>
      <c r="E122" s="28" t="s">
        <v>251</v>
      </c>
      <c r="F122" s="23" t="s">
        <v>15</v>
      </c>
      <c r="G122" s="24">
        <v>47</v>
      </c>
      <c r="H122" s="32">
        <v>180.93</v>
      </c>
      <c r="I122" s="25">
        <f t="shared" si="1"/>
        <v>8503.7100000000009</v>
      </c>
    </row>
    <row r="123" spans="1:9" s="26" customFormat="1" ht="17.25" customHeight="1" x14ac:dyDescent="0.2">
      <c r="A123" s="19">
        <v>42760</v>
      </c>
      <c r="B123" s="20">
        <v>44469</v>
      </c>
      <c r="C123" s="21"/>
      <c r="D123" s="22" t="s">
        <v>252</v>
      </c>
      <c r="E123" s="28" t="s">
        <v>253</v>
      </c>
      <c r="F123" s="23" t="s">
        <v>15</v>
      </c>
      <c r="G123" s="24">
        <v>124</v>
      </c>
      <c r="H123" s="32">
        <v>51.74</v>
      </c>
      <c r="I123" s="25">
        <f t="shared" si="1"/>
        <v>6415.76</v>
      </c>
    </row>
    <row r="124" spans="1:9" s="26" customFormat="1" ht="17.25" customHeight="1" x14ac:dyDescent="0.2">
      <c r="A124" s="19" t="s">
        <v>100</v>
      </c>
      <c r="B124" s="20">
        <v>44469</v>
      </c>
      <c r="C124" s="21"/>
      <c r="D124" s="22" t="s">
        <v>254</v>
      </c>
      <c r="E124" s="28" t="s">
        <v>255</v>
      </c>
      <c r="F124" s="23" t="s">
        <v>15</v>
      </c>
      <c r="G124" s="24">
        <v>120</v>
      </c>
      <c r="H124" s="32">
        <v>112.1</v>
      </c>
      <c r="I124" s="25">
        <f t="shared" si="1"/>
        <v>13452</v>
      </c>
    </row>
    <row r="125" spans="1:9" s="26" customFormat="1" ht="17.25" customHeight="1" x14ac:dyDescent="0.2">
      <c r="A125" s="19">
        <v>43095</v>
      </c>
      <c r="B125" s="20">
        <v>44469</v>
      </c>
      <c r="C125" s="21"/>
      <c r="D125" s="22" t="s">
        <v>256</v>
      </c>
      <c r="E125" s="28" t="s">
        <v>257</v>
      </c>
      <c r="F125" s="23" t="s">
        <v>15</v>
      </c>
      <c r="G125" s="24">
        <v>18</v>
      </c>
      <c r="H125" s="32">
        <v>166</v>
      </c>
      <c r="I125" s="25">
        <f t="shared" si="1"/>
        <v>2988</v>
      </c>
    </row>
    <row r="126" spans="1:9" s="26" customFormat="1" ht="17.25" customHeight="1" x14ac:dyDescent="0.2">
      <c r="A126" s="19">
        <v>43788</v>
      </c>
      <c r="B126" s="20">
        <v>44469</v>
      </c>
      <c r="C126" s="21"/>
      <c r="D126" s="22" t="s">
        <v>258</v>
      </c>
      <c r="E126" s="28" t="s">
        <v>259</v>
      </c>
      <c r="F126" s="23" t="s">
        <v>15</v>
      </c>
      <c r="G126" s="24">
        <v>8</v>
      </c>
      <c r="H126" s="32">
        <v>225.38</v>
      </c>
      <c r="I126" s="25">
        <f t="shared" si="1"/>
        <v>1803.04</v>
      </c>
    </row>
    <row r="127" spans="1:9" s="26" customFormat="1" ht="17.25" customHeight="1" x14ac:dyDescent="0.2">
      <c r="A127" s="19">
        <v>44110</v>
      </c>
      <c r="B127" s="20">
        <v>44469</v>
      </c>
      <c r="C127" s="21"/>
      <c r="D127" s="22" t="s">
        <v>260</v>
      </c>
      <c r="E127" s="28" t="s">
        <v>261</v>
      </c>
      <c r="F127" s="23" t="s">
        <v>15</v>
      </c>
      <c r="G127" s="24">
        <v>10</v>
      </c>
      <c r="H127" s="32">
        <v>20</v>
      </c>
      <c r="I127" s="25">
        <f t="shared" si="1"/>
        <v>200</v>
      </c>
    </row>
    <row r="128" spans="1:9" s="26" customFormat="1" ht="17.25" customHeight="1" x14ac:dyDescent="0.2">
      <c r="A128" s="19">
        <v>44109</v>
      </c>
      <c r="B128" s="20">
        <v>44469</v>
      </c>
      <c r="C128" s="21"/>
      <c r="D128" s="22" t="s">
        <v>262</v>
      </c>
      <c r="E128" s="28" t="s">
        <v>263</v>
      </c>
      <c r="F128" s="23" t="s">
        <v>15</v>
      </c>
      <c r="G128" s="24">
        <v>9</v>
      </c>
      <c r="H128" s="32">
        <v>42.48</v>
      </c>
      <c r="I128" s="25">
        <f t="shared" si="1"/>
        <v>382.32</v>
      </c>
    </row>
    <row r="129" spans="1:9" s="26" customFormat="1" ht="17.25" customHeight="1" x14ac:dyDescent="0.2">
      <c r="A129" s="19">
        <v>44287</v>
      </c>
      <c r="B129" s="20">
        <v>44469</v>
      </c>
      <c r="C129" s="21"/>
      <c r="D129" s="22" t="s">
        <v>264</v>
      </c>
      <c r="E129" s="28" t="s">
        <v>265</v>
      </c>
      <c r="F129" s="23" t="s">
        <v>15</v>
      </c>
      <c r="G129" s="24">
        <v>12</v>
      </c>
      <c r="H129" s="32">
        <v>375</v>
      </c>
      <c r="I129" s="25">
        <f t="shared" si="1"/>
        <v>4500</v>
      </c>
    </row>
    <row r="130" spans="1:9" s="26" customFormat="1" ht="17.25" customHeight="1" x14ac:dyDescent="0.2">
      <c r="A130" s="19">
        <v>43795</v>
      </c>
      <c r="B130" s="20">
        <v>44469</v>
      </c>
      <c r="C130" s="21"/>
      <c r="D130" s="22" t="s">
        <v>266</v>
      </c>
      <c r="E130" s="28" t="s">
        <v>267</v>
      </c>
      <c r="F130" s="23" t="s">
        <v>15</v>
      </c>
      <c r="G130" s="24">
        <v>225</v>
      </c>
      <c r="H130" s="32">
        <v>12.98</v>
      </c>
      <c r="I130" s="25">
        <f t="shared" si="1"/>
        <v>2920.5</v>
      </c>
    </row>
    <row r="131" spans="1:9" s="26" customFormat="1" ht="17.25" customHeight="1" x14ac:dyDescent="0.2">
      <c r="A131" s="19" t="s">
        <v>59</v>
      </c>
      <c r="B131" s="20">
        <v>44469</v>
      </c>
      <c r="C131" s="21"/>
      <c r="D131" s="22" t="s">
        <v>268</v>
      </c>
      <c r="E131" s="28" t="s">
        <v>269</v>
      </c>
      <c r="F131" s="23" t="s">
        <v>15</v>
      </c>
      <c r="G131" s="24">
        <v>29</v>
      </c>
      <c r="H131" s="32">
        <v>18.88</v>
      </c>
      <c r="I131" s="25">
        <f t="shared" si="1"/>
        <v>547.52</v>
      </c>
    </row>
    <row r="132" spans="1:9" s="26" customFormat="1" ht="17.25" customHeight="1" x14ac:dyDescent="0.2">
      <c r="A132" s="19">
        <v>44456</v>
      </c>
      <c r="B132" s="20">
        <v>44469</v>
      </c>
      <c r="C132" s="21"/>
      <c r="D132" s="22" t="s">
        <v>380</v>
      </c>
      <c r="E132" s="28" t="s">
        <v>270</v>
      </c>
      <c r="F132" s="23" t="s">
        <v>15</v>
      </c>
      <c r="G132" s="24">
        <v>150</v>
      </c>
      <c r="H132" s="32">
        <v>19.47</v>
      </c>
      <c r="I132" s="25">
        <f t="shared" si="1"/>
        <v>2920.5</v>
      </c>
    </row>
    <row r="133" spans="1:9" s="26" customFormat="1" ht="17.25" customHeight="1" x14ac:dyDescent="0.2">
      <c r="A133" s="19" t="s">
        <v>29</v>
      </c>
      <c r="B133" s="20">
        <v>44469</v>
      </c>
      <c r="C133" s="21"/>
      <c r="D133" s="22" t="s">
        <v>250</v>
      </c>
      <c r="E133" s="28" t="s">
        <v>271</v>
      </c>
      <c r="F133" s="23" t="s">
        <v>15</v>
      </c>
      <c r="G133" s="24">
        <v>87</v>
      </c>
      <c r="H133" s="32">
        <v>678.5</v>
      </c>
      <c r="I133" s="25">
        <f t="shared" si="1"/>
        <v>59029.5</v>
      </c>
    </row>
    <row r="134" spans="1:9" s="26" customFormat="1" ht="24.75" customHeight="1" x14ac:dyDescent="0.2">
      <c r="A134" s="19">
        <v>43780</v>
      </c>
      <c r="B134" s="20">
        <v>44469</v>
      </c>
      <c r="C134" s="21"/>
      <c r="D134" s="22" t="s">
        <v>272</v>
      </c>
      <c r="E134" s="28" t="s">
        <v>273</v>
      </c>
      <c r="F134" s="23" t="s">
        <v>15</v>
      </c>
      <c r="G134" s="24">
        <v>31</v>
      </c>
      <c r="H134" s="32">
        <v>134.52000000000001</v>
      </c>
      <c r="I134" s="25">
        <f t="shared" si="1"/>
        <v>4170.12</v>
      </c>
    </row>
    <row r="135" spans="1:9" s="26" customFormat="1" ht="17.25" customHeight="1" x14ac:dyDescent="0.2">
      <c r="A135" s="19">
        <v>43062</v>
      </c>
      <c r="B135" s="20">
        <v>44469</v>
      </c>
      <c r="C135" s="21"/>
      <c r="D135" s="22" t="s">
        <v>274</v>
      </c>
      <c r="E135" s="28" t="s">
        <v>275</v>
      </c>
      <c r="F135" s="23" t="s">
        <v>15</v>
      </c>
      <c r="G135" s="24">
        <v>42</v>
      </c>
      <c r="H135" s="32">
        <v>80.239999999999995</v>
      </c>
      <c r="I135" s="25">
        <f t="shared" si="1"/>
        <v>3370.08</v>
      </c>
    </row>
    <row r="136" spans="1:9" s="26" customFormat="1" ht="17.25" customHeight="1" x14ac:dyDescent="0.2">
      <c r="A136" s="19">
        <v>44109</v>
      </c>
      <c r="B136" s="20">
        <v>44469</v>
      </c>
      <c r="C136" s="21"/>
      <c r="D136" s="22" t="s">
        <v>276</v>
      </c>
      <c r="E136" s="28" t="s">
        <v>277</v>
      </c>
      <c r="F136" s="23" t="s">
        <v>15</v>
      </c>
      <c r="G136" s="24">
        <v>56</v>
      </c>
      <c r="H136" s="32">
        <v>6.49</v>
      </c>
      <c r="I136" s="25">
        <f t="shared" si="1"/>
        <v>363.44</v>
      </c>
    </row>
    <row r="137" spans="1:9" s="26" customFormat="1" ht="17.25" customHeight="1" x14ac:dyDescent="0.2">
      <c r="A137" s="19">
        <v>44109</v>
      </c>
      <c r="B137" s="20">
        <v>44469</v>
      </c>
      <c r="C137" s="21"/>
      <c r="D137" s="22" t="s">
        <v>278</v>
      </c>
      <c r="E137" s="28" t="s">
        <v>279</v>
      </c>
      <c r="F137" s="23" t="s">
        <v>15</v>
      </c>
      <c r="G137" s="24">
        <v>179</v>
      </c>
      <c r="H137" s="32">
        <v>15.34</v>
      </c>
      <c r="I137" s="25">
        <f t="shared" ref="I137:I199" si="2">+G137*H137</f>
        <v>2745.86</v>
      </c>
    </row>
    <row r="138" spans="1:9" s="26" customFormat="1" ht="17.25" customHeight="1" x14ac:dyDescent="0.2">
      <c r="A138" s="19">
        <v>43661</v>
      </c>
      <c r="B138" s="20">
        <v>44469</v>
      </c>
      <c r="C138" s="21"/>
      <c r="D138" s="22" t="s">
        <v>280</v>
      </c>
      <c r="E138" s="28" t="s">
        <v>281</v>
      </c>
      <c r="F138" s="23" t="s">
        <v>15</v>
      </c>
      <c r="G138" s="24">
        <v>912</v>
      </c>
      <c r="H138" s="32">
        <v>12.2</v>
      </c>
      <c r="I138" s="25">
        <f t="shared" si="2"/>
        <v>11126.4</v>
      </c>
    </row>
    <row r="139" spans="1:9" s="26" customFormat="1" ht="17.25" customHeight="1" x14ac:dyDescent="0.2">
      <c r="A139" s="19">
        <v>43004</v>
      </c>
      <c r="B139" s="20">
        <v>44469</v>
      </c>
      <c r="C139" s="21"/>
      <c r="D139" s="22" t="s">
        <v>282</v>
      </c>
      <c r="E139" s="28" t="s">
        <v>283</v>
      </c>
      <c r="F139" s="23" t="s">
        <v>15</v>
      </c>
      <c r="G139" s="24">
        <v>384</v>
      </c>
      <c r="H139" s="32">
        <v>10.09</v>
      </c>
      <c r="I139" s="25">
        <f t="shared" si="2"/>
        <v>3874.56</v>
      </c>
    </row>
    <row r="140" spans="1:9" s="26" customFormat="1" ht="17.25" customHeight="1" x14ac:dyDescent="0.2">
      <c r="A140" s="19">
        <v>43676</v>
      </c>
      <c r="B140" s="20">
        <v>44469</v>
      </c>
      <c r="C140" s="21"/>
      <c r="D140" s="22" t="s">
        <v>284</v>
      </c>
      <c r="E140" s="28" t="s">
        <v>285</v>
      </c>
      <c r="F140" s="23" t="s">
        <v>15</v>
      </c>
      <c r="G140" s="24">
        <v>120</v>
      </c>
      <c r="H140" s="32">
        <v>12.5</v>
      </c>
      <c r="I140" s="25">
        <f t="shared" si="2"/>
        <v>1500</v>
      </c>
    </row>
    <row r="141" spans="1:9" s="26" customFormat="1" ht="17.25" customHeight="1" x14ac:dyDescent="0.2">
      <c r="A141" s="19">
        <v>43032</v>
      </c>
      <c r="B141" s="20">
        <v>44469</v>
      </c>
      <c r="C141" s="21"/>
      <c r="D141" s="22" t="s">
        <v>286</v>
      </c>
      <c r="E141" s="28" t="s">
        <v>287</v>
      </c>
      <c r="F141" s="23" t="s">
        <v>15</v>
      </c>
      <c r="G141" s="24">
        <v>94</v>
      </c>
      <c r="H141" s="32">
        <v>324.5</v>
      </c>
      <c r="I141" s="25">
        <f t="shared" si="2"/>
        <v>30503</v>
      </c>
    </row>
    <row r="142" spans="1:9" s="26" customFormat="1" ht="17.25" customHeight="1" x14ac:dyDescent="0.2">
      <c r="A142" s="19">
        <v>43032</v>
      </c>
      <c r="B142" s="20">
        <v>44469</v>
      </c>
      <c r="C142" s="21"/>
      <c r="D142" s="22" t="s">
        <v>288</v>
      </c>
      <c r="E142" s="28" t="s">
        <v>289</v>
      </c>
      <c r="F142" s="23" t="s">
        <v>15</v>
      </c>
      <c r="G142" s="24">
        <v>1</v>
      </c>
      <c r="H142" s="32">
        <v>613.6</v>
      </c>
      <c r="I142" s="25">
        <f t="shared" si="2"/>
        <v>613.6</v>
      </c>
    </row>
    <row r="143" spans="1:9" s="26" customFormat="1" ht="17.25" customHeight="1" x14ac:dyDescent="0.2">
      <c r="A143" s="19" t="s">
        <v>201</v>
      </c>
      <c r="B143" s="20">
        <v>44469</v>
      </c>
      <c r="C143" s="21"/>
      <c r="D143" s="22" t="s">
        <v>290</v>
      </c>
      <c r="E143" s="28" t="s">
        <v>291</v>
      </c>
      <c r="F143" s="23" t="s">
        <v>15</v>
      </c>
      <c r="G143" s="24">
        <v>517</v>
      </c>
      <c r="H143" s="32">
        <v>177</v>
      </c>
      <c r="I143" s="25">
        <f t="shared" si="2"/>
        <v>91509</v>
      </c>
    </row>
    <row r="144" spans="1:9" s="26" customFormat="1" ht="17.25" customHeight="1" x14ac:dyDescent="0.2">
      <c r="A144" s="19">
        <v>43662</v>
      </c>
      <c r="B144" s="20">
        <v>44469</v>
      </c>
      <c r="C144" s="21"/>
      <c r="D144" s="22" t="s">
        <v>292</v>
      </c>
      <c r="E144" s="28" t="s">
        <v>293</v>
      </c>
      <c r="F144" s="23" t="s">
        <v>15</v>
      </c>
      <c r="G144" s="24">
        <v>118</v>
      </c>
      <c r="H144" s="32">
        <v>226.89</v>
      </c>
      <c r="I144" s="25">
        <f t="shared" si="2"/>
        <v>26773.019999999997</v>
      </c>
    </row>
    <row r="145" spans="1:9" s="26" customFormat="1" ht="17.25" customHeight="1" x14ac:dyDescent="0.2">
      <c r="A145" s="19">
        <v>43661</v>
      </c>
      <c r="B145" s="20">
        <v>44469</v>
      </c>
      <c r="C145" s="21"/>
      <c r="D145" s="22" t="s">
        <v>294</v>
      </c>
      <c r="E145" s="28" t="s">
        <v>295</v>
      </c>
      <c r="F145" s="23" t="s">
        <v>15</v>
      </c>
      <c r="G145" s="24">
        <v>182</v>
      </c>
      <c r="H145" s="32">
        <v>240.72</v>
      </c>
      <c r="I145" s="25">
        <f t="shared" si="2"/>
        <v>43811.040000000001</v>
      </c>
    </row>
    <row r="146" spans="1:9" s="26" customFormat="1" ht="23.25" customHeight="1" x14ac:dyDescent="0.2">
      <c r="A146" s="19">
        <v>43784</v>
      </c>
      <c r="B146" s="20">
        <v>44469</v>
      </c>
      <c r="C146" s="21"/>
      <c r="D146" s="22" t="s">
        <v>296</v>
      </c>
      <c r="E146" s="28" t="s">
        <v>297</v>
      </c>
      <c r="F146" s="23" t="s">
        <v>15</v>
      </c>
      <c r="G146" s="24">
        <v>21</v>
      </c>
      <c r="H146" s="32">
        <v>737.5</v>
      </c>
      <c r="I146" s="25">
        <f t="shared" si="2"/>
        <v>15487.5</v>
      </c>
    </row>
    <row r="147" spans="1:9" s="26" customFormat="1" ht="23.25" customHeight="1" x14ac:dyDescent="0.2">
      <c r="A147" s="19">
        <v>43780</v>
      </c>
      <c r="B147" s="20">
        <v>44469</v>
      </c>
      <c r="C147" s="21"/>
      <c r="D147" s="22" t="s">
        <v>298</v>
      </c>
      <c r="E147" s="28" t="s">
        <v>299</v>
      </c>
      <c r="F147" s="23" t="s">
        <v>15</v>
      </c>
      <c r="G147" s="24">
        <v>28</v>
      </c>
      <c r="H147" s="32">
        <v>738.25</v>
      </c>
      <c r="I147" s="25">
        <f t="shared" si="2"/>
        <v>20671</v>
      </c>
    </row>
    <row r="148" spans="1:9" s="26" customFormat="1" ht="27" customHeight="1" x14ac:dyDescent="0.2">
      <c r="A148" s="19">
        <v>43490</v>
      </c>
      <c r="B148" s="20">
        <v>44469</v>
      </c>
      <c r="C148" s="21"/>
      <c r="D148" s="22" t="s">
        <v>300</v>
      </c>
      <c r="E148" s="28" t="s">
        <v>301</v>
      </c>
      <c r="F148" s="23" t="s">
        <v>15</v>
      </c>
      <c r="G148" s="24">
        <v>7</v>
      </c>
      <c r="H148" s="33">
        <v>1416</v>
      </c>
      <c r="I148" s="25">
        <f t="shared" si="2"/>
        <v>9912</v>
      </c>
    </row>
    <row r="149" spans="1:9" s="26" customFormat="1" ht="17.25" customHeight="1" x14ac:dyDescent="0.2">
      <c r="A149" s="19">
        <v>43095</v>
      </c>
      <c r="B149" s="20">
        <v>44469</v>
      </c>
      <c r="C149" s="21"/>
      <c r="D149" s="22" t="s">
        <v>302</v>
      </c>
      <c r="E149" s="28" t="s">
        <v>303</v>
      </c>
      <c r="F149" s="23" t="s">
        <v>15</v>
      </c>
      <c r="G149" s="24">
        <v>52</v>
      </c>
      <c r="H149" s="32">
        <v>10.62</v>
      </c>
      <c r="I149" s="25">
        <f t="shared" si="2"/>
        <v>552.24</v>
      </c>
    </row>
    <row r="150" spans="1:9" s="26" customFormat="1" ht="17.25" customHeight="1" x14ac:dyDescent="0.2">
      <c r="A150" s="19">
        <v>44505</v>
      </c>
      <c r="B150" s="20">
        <v>44469</v>
      </c>
      <c r="C150" s="21"/>
      <c r="D150" s="22" t="s">
        <v>304</v>
      </c>
      <c r="E150" s="28" t="s">
        <v>305</v>
      </c>
      <c r="F150" s="23" t="s">
        <v>15</v>
      </c>
      <c r="G150" s="24">
        <v>73</v>
      </c>
      <c r="H150" s="32">
        <v>130</v>
      </c>
      <c r="I150" s="25">
        <f t="shared" si="2"/>
        <v>9490</v>
      </c>
    </row>
    <row r="151" spans="1:9" s="26" customFormat="1" ht="17.25" customHeight="1" x14ac:dyDescent="0.2">
      <c r="A151" s="19" t="s">
        <v>201</v>
      </c>
      <c r="B151" s="20">
        <v>44469</v>
      </c>
      <c r="C151" s="21"/>
      <c r="D151" s="22" t="s">
        <v>306</v>
      </c>
      <c r="E151" s="28" t="s">
        <v>307</v>
      </c>
      <c r="F151" s="23" t="s">
        <v>15</v>
      </c>
      <c r="G151" s="24">
        <v>27</v>
      </c>
      <c r="H151" s="32">
        <v>16.52</v>
      </c>
      <c r="I151" s="25">
        <f t="shared" si="2"/>
        <v>446.03999999999996</v>
      </c>
    </row>
    <row r="152" spans="1:9" s="26" customFormat="1" ht="17.25" customHeight="1" x14ac:dyDescent="0.2">
      <c r="A152" s="19">
        <v>43661</v>
      </c>
      <c r="B152" s="20">
        <v>44469</v>
      </c>
      <c r="C152" s="21"/>
      <c r="D152" s="22" t="s">
        <v>308</v>
      </c>
      <c r="E152" s="28" t="s">
        <v>309</v>
      </c>
      <c r="F152" s="23" t="s">
        <v>15</v>
      </c>
      <c r="G152" s="24">
        <v>783</v>
      </c>
      <c r="H152" s="32">
        <v>3.93</v>
      </c>
      <c r="I152" s="25">
        <f t="shared" si="2"/>
        <v>3077.19</v>
      </c>
    </row>
    <row r="153" spans="1:9" s="26" customFormat="1" ht="25.5" customHeight="1" x14ac:dyDescent="0.2">
      <c r="A153" s="19" t="s">
        <v>16</v>
      </c>
      <c r="B153" s="20">
        <v>44469</v>
      </c>
      <c r="C153" s="21"/>
      <c r="D153" s="22" t="s">
        <v>310</v>
      </c>
      <c r="E153" s="28" t="s">
        <v>311</v>
      </c>
      <c r="F153" s="23" t="s">
        <v>15</v>
      </c>
      <c r="G153" s="24">
        <v>101</v>
      </c>
      <c r="H153" s="32">
        <v>93.22</v>
      </c>
      <c r="I153" s="25">
        <f t="shared" si="2"/>
        <v>9415.2199999999993</v>
      </c>
    </row>
    <row r="154" spans="1:9" s="26" customFormat="1" ht="25.5" customHeight="1" x14ac:dyDescent="0.2">
      <c r="A154" s="19">
        <v>43784</v>
      </c>
      <c r="B154" s="20">
        <v>44469</v>
      </c>
      <c r="C154" s="21"/>
      <c r="D154" s="22" t="s">
        <v>312</v>
      </c>
      <c r="E154" s="28" t="s">
        <v>313</v>
      </c>
      <c r="F154" s="23" t="s">
        <v>15</v>
      </c>
      <c r="G154" s="24">
        <v>1900</v>
      </c>
      <c r="H154" s="32">
        <v>3.26</v>
      </c>
      <c r="I154" s="25">
        <f t="shared" si="2"/>
        <v>6194</v>
      </c>
    </row>
    <row r="155" spans="1:9" s="26" customFormat="1" ht="25.5" customHeight="1" x14ac:dyDescent="0.2">
      <c r="A155" s="19">
        <v>43784</v>
      </c>
      <c r="B155" s="20">
        <v>44469</v>
      </c>
      <c r="C155" s="21"/>
      <c r="D155" s="22" t="s">
        <v>314</v>
      </c>
      <c r="E155" s="28" t="s">
        <v>315</v>
      </c>
      <c r="F155" s="23" t="s">
        <v>15</v>
      </c>
      <c r="G155" s="24">
        <v>1325</v>
      </c>
      <c r="H155" s="32">
        <v>4.07</v>
      </c>
      <c r="I155" s="25">
        <f t="shared" si="2"/>
        <v>5392.75</v>
      </c>
    </row>
    <row r="156" spans="1:9" s="26" customFormat="1" ht="25.5" customHeight="1" x14ac:dyDescent="0.2">
      <c r="A156" s="19">
        <v>43784</v>
      </c>
      <c r="B156" s="20">
        <v>44469</v>
      </c>
      <c r="C156" s="21"/>
      <c r="D156" s="22" t="s">
        <v>316</v>
      </c>
      <c r="E156" s="28" t="s">
        <v>317</v>
      </c>
      <c r="F156" s="23" t="s">
        <v>15</v>
      </c>
      <c r="G156" s="24">
        <v>10000</v>
      </c>
      <c r="H156" s="32">
        <v>9.5</v>
      </c>
      <c r="I156" s="25">
        <f t="shared" si="2"/>
        <v>95000</v>
      </c>
    </row>
    <row r="157" spans="1:9" s="26" customFormat="1" ht="25.5" customHeight="1" x14ac:dyDescent="0.2">
      <c r="A157" s="19">
        <v>41855</v>
      </c>
      <c r="B157" s="20">
        <v>44469</v>
      </c>
      <c r="C157" s="21"/>
      <c r="D157" s="22" t="s">
        <v>318</v>
      </c>
      <c r="E157" s="28" t="s">
        <v>319</v>
      </c>
      <c r="F157" s="23" t="s">
        <v>15</v>
      </c>
      <c r="G157" s="24">
        <v>1200</v>
      </c>
      <c r="H157" s="32">
        <v>10.92</v>
      </c>
      <c r="I157" s="25">
        <f t="shared" si="2"/>
        <v>13104</v>
      </c>
    </row>
    <row r="158" spans="1:9" s="26" customFormat="1" ht="17.25" customHeight="1" x14ac:dyDescent="0.2">
      <c r="A158" s="19">
        <v>43661</v>
      </c>
      <c r="B158" s="20">
        <v>44469</v>
      </c>
      <c r="C158" s="21"/>
      <c r="D158" s="22" t="s">
        <v>320</v>
      </c>
      <c r="E158" s="28" t="s">
        <v>321</v>
      </c>
      <c r="F158" s="23" t="s">
        <v>15</v>
      </c>
      <c r="G158" s="24">
        <v>2285</v>
      </c>
      <c r="H158" s="32">
        <v>3.25</v>
      </c>
      <c r="I158" s="25">
        <f t="shared" si="2"/>
        <v>7426.25</v>
      </c>
    </row>
    <row r="159" spans="1:9" s="26" customFormat="1" ht="17.25" customHeight="1" x14ac:dyDescent="0.2">
      <c r="A159" s="19">
        <v>43661</v>
      </c>
      <c r="B159" s="20">
        <v>44469</v>
      </c>
      <c r="C159" s="21"/>
      <c r="D159" s="22" t="s">
        <v>322</v>
      </c>
      <c r="E159" s="28" t="s">
        <v>323</v>
      </c>
      <c r="F159" s="23" t="s">
        <v>15</v>
      </c>
      <c r="G159" s="24">
        <v>2864</v>
      </c>
      <c r="H159" s="32">
        <v>3.25</v>
      </c>
      <c r="I159" s="25">
        <f t="shared" si="2"/>
        <v>9308</v>
      </c>
    </row>
    <row r="160" spans="1:9" s="26" customFormat="1" ht="17.25" customHeight="1" x14ac:dyDescent="0.2">
      <c r="A160" s="19">
        <v>42786</v>
      </c>
      <c r="B160" s="20">
        <v>44469</v>
      </c>
      <c r="C160" s="21"/>
      <c r="D160" s="22" t="s">
        <v>324</v>
      </c>
      <c r="E160" s="28" t="s">
        <v>325</v>
      </c>
      <c r="F160" s="23" t="s">
        <v>15</v>
      </c>
      <c r="G160" s="24">
        <v>6290</v>
      </c>
      <c r="H160" s="32">
        <v>8.35</v>
      </c>
      <c r="I160" s="25">
        <f t="shared" si="2"/>
        <v>52521.5</v>
      </c>
    </row>
    <row r="161" spans="1:9" s="26" customFormat="1" ht="17.25" customHeight="1" x14ac:dyDescent="0.2">
      <c r="A161" s="19">
        <v>43661</v>
      </c>
      <c r="B161" s="20">
        <v>44469</v>
      </c>
      <c r="C161" s="21"/>
      <c r="D161" s="22" t="s">
        <v>326</v>
      </c>
      <c r="E161" s="28" t="s">
        <v>327</v>
      </c>
      <c r="F161" s="23" t="s">
        <v>15</v>
      </c>
      <c r="G161" s="24">
        <v>3726</v>
      </c>
      <c r="H161" s="32">
        <v>2.77</v>
      </c>
      <c r="I161" s="25">
        <f t="shared" si="2"/>
        <v>10321.02</v>
      </c>
    </row>
    <row r="162" spans="1:9" s="26" customFormat="1" ht="17.25" customHeight="1" x14ac:dyDescent="0.2">
      <c r="A162" s="19" t="s">
        <v>16</v>
      </c>
      <c r="B162" s="20">
        <v>44469</v>
      </c>
      <c r="C162" s="21"/>
      <c r="D162" s="22" t="s">
        <v>381</v>
      </c>
      <c r="E162" s="28" t="s">
        <v>404</v>
      </c>
      <c r="F162" s="23" t="s">
        <v>15</v>
      </c>
      <c r="G162" s="24">
        <v>15</v>
      </c>
      <c r="H162" s="33">
        <v>6112.4</v>
      </c>
      <c r="I162" s="25">
        <f t="shared" si="2"/>
        <v>91686</v>
      </c>
    </row>
    <row r="163" spans="1:9" s="26" customFormat="1" ht="17.25" customHeight="1" x14ac:dyDescent="0.2">
      <c r="A163" s="19" t="s">
        <v>16</v>
      </c>
      <c r="B163" s="20">
        <v>44469</v>
      </c>
      <c r="C163" s="21"/>
      <c r="D163" s="22" t="s">
        <v>336</v>
      </c>
      <c r="E163" s="28" t="s">
        <v>405</v>
      </c>
      <c r="F163" s="23" t="s">
        <v>15</v>
      </c>
      <c r="G163" s="24">
        <v>1</v>
      </c>
      <c r="H163" s="33">
        <v>4956</v>
      </c>
      <c r="I163" s="25">
        <f t="shared" si="2"/>
        <v>4956</v>
      </c>
    </row>
    <row r="164" spans="1:9" s="26" customFormat="1" ht="17.25" customHeight="1" x14ac:dyDescent="0.2">
      <c r="A164" s="21" t="s">
        <v>201</v>
      </c>
      <c r="B164" s="20">
        <v>44469</v>
      </c>
      <c r="C164" s="21"/>
      <c r="D164" s="22" t="s">
        <v>328</v>
      </c>
      <c r="E164" s="28" t="s">
        <v>329</v>
      </c>
      <c r="F164" s="23" t="s">
        <v>15</v>
      </c>
      <c r="G164" s="24">
        <v>123</v>
      </c>
      <c r="H164" s="32">
        <v>76.7</v>
      </c>
      <c r="I164" s="25">
        <f t="shared" si="2"/>
        <v>9434.1</v>
      </c>
    </row>
    <row r="165" spans="1:9" s="26" customFormat="1" ht="17.25" customHeight="1" x14ac:dyDescent="0.2">
      <c r="A165" s="19">
        <v>43095</v>
      </c>
      <c r="B165" s="20">
        <v>44469</v>
      </c>
      <c r="C165" s="21"/>
      <c r="D165" s="22" t="s">
        <v>330</v>
      </c>
      <c r="E165" s="28" t="s">
        <v>331</v>
      </c>
      <c r="F165" s="23" t="s">
        <v>15</v>
      </c>
      <c r="G165" s="24">
        <v>1</v>
      </c>
      <c r="H165" s="33">
        <v>8850</v>
      </c>
      <c r="I165" s="25">
        <f t="shared" si="2"/>
        <v>8850</v>
      </c>
    </row>
    <row r="166" spans="1:9" s="26" customFormat="1" ht="17.25" customHeight="1" x14ac:dyDescent="0.2">
      <c r="A166" s="19" t="s">
        <v>29</v>
      </c>
      <c r="B166" s="20">
        <v>44469</v>
      </c>
      <c r="C166" s="21"/>
      <c r="D166" s="22" t="s">
        <v>332</v>
      </c>
      <c r="E166" s="28" t="s">
        <v>333</v>
      </c>
      <c r="F166" s="23" t="s">
        <v>15</v>
      </c>
      <c r="G166" s="24">
        <v>76</v>
      </c>
      <c r="H166" s="32">
        <v>637.20000000000005</v>
      </c>
      <c r="I166" s="25">
        <f t="shared" si="2"/>
        <v>48427.200000000004</v>
      </c>
    </row>
    <row r="167" spans="1:9" s="26" customFormat="1" ht="17.25" customHeight="1" x14ac:dyDescent="0.2">
      <c r="A167" s="19">
        <v>43788</v>
      </c>
      <c r="B167" s="20">
        <v>44469</v>
      </c>
      <c r="C167" s="21"/>
      <c r="D167" s="22" t="s">
        <v>334</v>
      </c>
      <c r="E167" s="28" t="s">
        <v>335</v>
      </c>
      <c r="F167" s="23" t="s">
        <v>15</v>
      </c>
      <c r="G167" s="24">
        <v>1</v>
      </c>
      <c r="H167" s="32">
        <v>27.75</v>
      </c>
      <c r="I167" s="25">
        <f t="shared" si="2"/>
        <v>27.75</v>
      </c>
    </row>
    <row r="168" spans="1:9" s="26" customFormat="1" ht="17.25" customHeight="1" x14ac:dyDescent="0.2">
      <c r="A168" s="19">
        <v>43661</v>
      </c>
      <c r="B168" s="20">
        <v>44469</v>
      </c>
      <c r="C168" s="21"/>
      <c r="D168" s="22" t="s">
        <v>336</v>
      </c>
      <c r="E168" s="28" t="s">
        <v>337</v>
      </c>
      <c r="F168" s="23" t="s">
        <v>15</v>
      </c>
      <c r="G168" s="24">
        <v>10</v>
      </c>
      <c r="H168" s="32">
        <v>189</v>
      </c>
      <c r="I168" s="25">
        <f t="shared" si="2"/>
        <v>1890</v>
      </c>
    </row>
    <row r="169" spans="1:9" s="26" customFormat="1" ht="17.25" customHeight="1" x14ac:dyDescent="0.2">
      <c r="A169" s="19">
        <v>42328</v>
      </c>
      <c r="B169" s="20">
        <v>44469</v>
      </c>
      <c r="C169" s="21"/>
      <c r="D169" s="22" t="s">
        <v>338</v>
      </c>
      <c r="E169" s="28" t="s">
        <v>406</v>
      </c>
      <c r="F169" s="23" t="s">
        <v>15</v>
      </c>
      <c r="G169" s="24">
        <v>1</v>
      </c>
      <c r="H169" s="33">
        <v>4292.49</v>
      </c>
      <c r="I169" s="25">
        <f t="shared" si="2"/>
        <v>4292.49</v>
      </c>
    </row>
    <row r="170" spans="1:9" s="26" customFormat="1" ht="17.25" customHeight="1" x14ac:dyDescent="0.2">
      <c r="A170" s="19">
        <v>42328</v>
      </c>
      <c r="B170" s="20">
        <v>44469</v>
      </c>
      <c r="C170" s="21"/>
      <c r="D170" s="22" t="s">
        <v>339</v>
      </c>
      <c r="E170" s="28" t="s">
        <v>407</v>
      </c>
      <c r="F170" s="23" t="s">
        <v>15</v>
      </c>
      <c r="G170" s="24">
        <v>1</v>
      </c>
      <c r="H170" s="33">
        <v>4736.5200000000004</v>
      </c>
      <c r="I170" s="25">
        <f t="shared" si="2"/>
        <v>4736.5200000000004</v>
      </c>
    </row>
    <row r="171" spans="1:9" s="26" customFormat="1" ht="17.25" customHeight="1" x14ac:dyDescent="0.2">
      <c r="A171" s="19">
        <v>42328</v>
      </c>
      <c r="B171" s="20">
        <v>44469</v>
      </c>
      <c r="C171" s="21"/>
      <c r="D171" s="22" t="s">
        <v>340</v>
      </c>
      <c r="E171" s="28" t="s">
        <v>408</v>
      </c>
      <c r="F171" s="23" t="s">
        <v>15</v>
      </c>
      <c r="G171" s="24">
        <v>1</v>
      </c>
      <c r="H171" s="33">
        <v>4736.5200000000004</v>
      </c>
      <c r="I171" s="25">
        <f t="shared" si="2"/>
        <v>4736.5200000000004</v>
      </c>
    </row>
    <row r="172" spans="1:9" s="26" customFormat="1" ht="22.5" customHeight="1" x14ac:dyDescent="0.2">
      <c r="A172" s="19">
        <v>43665</v>
      </c>
      <c r="B172" s="20">
        <v>44469</v>
      </c>
      <c r="C172" s="21"/>
      <c r="D172" s="22" t="s">
        <v>341</v>
      </c>
      <c r="E172" s="28" t="s">
        <v>342</v>
      </c>
      <c r="F172" s="23" t="s">
        <v>15</v>
      </c>
      <c r="G172" s="24">
        <v>1</v>
      </c>
      <c r="H172" s="33">
        <v>4509.16</v>
      </c>
      <c r="I172" s="25">
        <f t="shared" si="2"/>
        <v>4509.16</v>
      </c>
    </row>
    <row r="173" spans="1:9" s="26" customFormat="1" ht="17.25" customHeight="1" x14ac:dyDescent="0.2">
      <c r="A173" s="19" t="s">
        <v>100</v>
      </c>
      <c r="B173" s="20">
        <v>44469</v>
      </c>
      <c r="C173" s="21"/>
      <c r="D173" s="22" t="s">
        <v>343</v>
      </c>
      <c r="E173" s="28" t="s">
        <v>409</v>
      </c>
      <c r="F173" s="23" t="s">
        <v>15</v>
      </c>
      <c r="G173" s="24">
        <v>3</v>
      </c>
      <c r="H173" s="33">
        <v>3422</v>
      </c>
      <c r="I173" s="25">
        <f t="shared" si="2"/>
        <v>10266</v>
      </c>
    </row>
    <row r="174" spans="1:9" s="26" customFormat="1" ht="17.25" customHeight="1" x14ac:dyDescent="0.2">
      <c r="A174" s="19">
        <v>43795</v>
      </c>
      <c r="B174" s="20">
        <v>44469</v>
      </c>
      <c r="C174" s="21"/>
      <c r="D174" s="22" t="s">
        <v>344</v>
      </c>
      <c r="E174" s="28" t="s">
        <v>410</v>
      </c>
      <c r="F174" s="23" t="s">
        <v>15</v>
      </c>
      <c r="G174" s="24">
        <v>2</v>
      </c>
      <c r="H174" s="33">
        <v>3540</v>
      </c>
      <c r="I174" s="25">
        <f t="shared" si="2"/>
        <v>7080</v>
      </c>
    </row>
    <row r="175" spans="1:9" s="26" customFormat="1" ht="17.25" customHeight="1" x14ac:dyDescent="0.2">
      <c r="A175" s="19">
        <v>44049</v>
      </c>
      <c r="B175" s="20">
        <v>44469</v>
      </c>
      <c r="C175" s="21"/>
      <c r="D175" s="22" t="s">
        <v>345</v>
      </c>
      <c r="E175" s="28" t="s">
        <v>411</v>
      </c>
      <c r="F175" s="23" t="s">
        <v>15</v>
      </c>
      <c r="G175" s="24">
        <v>2</v>
      </c>
      <c r="H175" s="33">
        <v>3540</v>
      </c>
      <c r="I175" s="25">
        <f t="shared" si="2"/>
        <v>7080</v>
      </c>
    </row>
    <row r="176" spans="1:9" s="26" customFormat="1" ht="17.25" customHeight="1" x14ac:dyDescent="0.2">
      <c r="A176" s="19">
        <v>43795</v>
      </c>
      <c r="B176" s="20">
        <v>44469</v>
      </c>
      <c r="C176" s="21"/>
      <c r="D176" s="22" t="s">
        <v>346</v>
      </c>
      <c r="E176" s="28" t="s">
        <v>412</v>
      </c>
      <c r="F176" s="23" t="s">
        <v>15</v>
      </c>
      <c r="G176" s="24">
        <v>3</v>
      </c>
      <c r="H176" s="33">
        <v>3363</v>
      </c>
      <c r="I176" s="25">
        <f t="shared" si="2"/>
        <v>10089</v>
      </c>
    </row>
    <row r="177" spans="1:9" s="26" customFormat="1" ht="17.25" customHeight="1" x14ac:dyDescent="0.2">
      <c r="A177" s="19" t="s">
        <v>347</v>
      </c>
      <c r="B177" s="20">
        <v>44469</v>
      </c>
      <c r="C177" s="21"/>
      <c r="D177" s="22" t="s">
        <v>348</v>
      </c>
      <c r="E177" s="28" t="s">
        <v>413</v>
      </c>
      <c r="F177" s="23" t="s">
        <v>15</v>
      </c>
      <c r="G177" s="24">
        <v>2</v>
      </c>
      <c r="H177" s="33">
        <v>2900.44</v>
      </c>
      <c r="I177" s="25">
        <f t="shared" si="2"/>
        <v>5800.88</v>
      </c>
    </row>
    <row r="178" spans="1:9" s="26" customFormat="1" ht="17.25" customHeight="1" x14ac:dyDescent="0.2">
      <c r="A178" s="19" t="s">
        <v>347</v>
      </c>
      <c r="B178" s="20">
        <v>44469</v>
      </c>
      <c r="C178" s="21"/>
      <c r="D178" s="22" t="s">
        <v>349</v>
      </c>
      <c r="E178" s="28" t="s">
        <v>414</v>
      </c>
      <c r="F178" s="23" t="s">
        <v>15</v>
      </c>
      <c r="G178" s="24">
        <v>2</v>
      </c>
      <c r="H178" s="33">
        <v>3685.14</v>
      </c>
      <c r="I178" s="25">
        <f t="shared" si="2"/>
        <v>7370.28</v>
      </c>
    </row>
    <row r="179" spans="1:9" s="26" customFormat="1" ht="17.25" customHeight="1" x14ac:dyDescent="0.2">
      <c r="A179" s="19" t="s">
        <v>347</v>
      </c>
      <c r="B179" s="20">
        <v>44469</v>
      </c>
      <c r="C179" s="21"/>
      <c r="D179" s="22" t="s">
        <v>350</v>
      </c>
      <c r="E179" s="28" t="s">
        <v>415</v>
      </c>
      <c r="F179" s="23" t="s">
        <v>15</v>
      </c>
      <c r="G179" s="24">
        <v>2</v>
      </c>
      <c r="H179" s="33">
        <v>3685.14</v>
      </c>
      <c r="I179" s="25">
        <f t="shared" si="2"/>
        <v>7370.28</v>
      </c>
    </row>
    <row r="180" spans="1:9" s="26" customFormat="1" ht="17.25" customHeight="1" x14ac:dyDescent="0.2">
      <c r="A180" s="19" t="s">
        <v>347</v>
      </c>
      <c r="B180" s="20">
        <v>44469</v>
      </c>
      <c r="C180" s="21"/>
      <c r="D180" s="22" t="s">
        <v>351</v>
      </c>
      <c r="E180" s="28" t="s">
        <v>416</v>
      </c>
      <c r="F180" s="23" t="s">
        <v>15</v>
      </c>
      <c r="G180" s="24">
        <v>2</v>
      </c>
      <c r="H180" s="33">
        <v>3685.28</v>
      </c>
      <c r="I180" s="25">
        <f t="shared" si="2"/>
        <v>7370.56</v>
      </c>
    </row>
    <row r="181" spans="1:9" s="26" customFormat="1" ht="17.25" customHeight="1" x14ac:dyDescent="0.2">
      <c r="A181" s="19" t="s">
        <v>100</v>
      </c>
      <c r="B181" s="20">
        <v>44469</v>
      </c>
      <c r="C181" s="21"/>
      <c r="D181" s="22" t="s">
        <v>352</v>
      </c>
      <c r="E181" s="28" t="s">
        <v>417</v>
      </c>
      <c r="F181" s="23" t="s">
        <v>15</v>
      </c>
      <c r="G181" s="24">
        <v>5</v>
      </c>
      <c r="H181" s="33">
        <v>5074</v>
      </c>
      <c r="I181" s="25">
        <f t="shared" si="2"/>
        <v>25370</v>
      </c>
    </row>
    <row r="182" spans="1:9" s="26" customFormat="1" ht="17.25" customHeight="1" x14ac:dyDescent="0.2">
      <c r="A182" s="19" t="s">
        <v>100</v>
      </c>
      <c r="B182" s="20">
        <v>44469</v>
      </c>
      <c r="C182" s="21"/>
      <c r="D182" s="22" t="s">
        <v>353</v>
      </c>
      <c r="E182" s="28" t="s">
        <v>418</v>
      </c>
      <c r="F182" s="23" t="s">
        <v>15</v>
      </c>
      <c r="G182" s="24">
        <v>1</v>
      </c>
      <c r="H182" s="33">
        <v>2832</v>
      </c>
      <c r="I182" s="25">
        <f t="shared" si="2"/>
        <v>2832</v>
      </c>
    </row>
    <row r="183" spans="1:9" s="26" customFormat="1" ht="17.25" customHeight="1" x14ac:dyDescent="0.2">
      <c r="A183" s="19" t="s">
        <v>100</v>
      </c>
      <c r="B183" s="20">
        <v>44469</v>
      </c>
      <c r="C183" s="21"/>
      <c r="D183" s="22" t="s">
        <v>354</v>
      </c>
      <c r="E183" s="28" t="s">
        <v>419</v>
      </c>
      <c r="F183" s="23" t="s">
        <v>15</v>
      </c>
      <c r="G183" s="24">
        <v>2</v>
      </c>
      <c r="H183" s="33">
        <v>2832</v>
      </c>
      <c r="I183" s="25">
        <f t="shared" si="2"/>
        <v>5664</v>
      </c>
    </row>
    <row r="184" spans="1:9" s="26" customFormat="1" ht="17.25" customHeight="1" x14ac:dyDescent="0.2">
      <c r="A184" s="19" t="s">
        <v>100</v>
      </c>
      <c r="B184" s="20">
        <v>44469</v>
      </c>
      <c r="C184" s="21"/>
      <c r="D184" s="22" t="s">
        <v>355</v>
      </c>
      <c r="E184" s="28" t="s">
        <v>420</v>
      </c>
      <c r="F184" s="23" t="s">
        <v>15</v>
      </c>
      <c r="G184" s="24">
        <v>1</v>
      </c>
      <c r="H184" s="33">
        <v>3304</v>
      </c>
      <c r="I184" s="25">
        <f t="shared" si="2"/>
        <v>3304</v>
      </c>
    </row>
    <row r="185" spans="1:9" s="26" customFormat="1" ht="17.25" customHeight="1" x14ac:dyDescent="0.2">
      <c r="A185" s="19" t="s">
        <v>100</v>
      </c>
      <c r="B185" s="20">
        <v>44469</v>
      </c>
      <c r="C185" s="21"/>
      <c r="D185" s="22" t="s">
        <v>356</v>
      </c>
      <c r="E185" s="28" t="s">
        <v>421</v>
      </c>
      <c r="F185" s="23" t="s">
        <v>15</v>
      </c>
      <c r="G185" s="24">
        <v>3</v>
      </c>
      <c r="H185" s="33">
        <v>2891</v>
      </c>
      <c r="I185" s="25">
        <f t="shared" si="2"/>
        <v>8673</v>
      </c>
    </row>
    <row r="186" spans="1:9" s="26" customFormat="1" ht="17.25" customHeight="1" x14ac:dyDescent="0.2">
      <c r="A186" s="19">
        <v>44049</v>
      </c>
      <c r="B186" s="20">
        <v>44469</v>
      </c>
      <c r="C186" s="21"/>
      <c r="D186" s="22" t="s">
        <v>357</v>
      </c>
      <c r="E186" s="28" t="s">
        <v>422</v>
      </c>
      <c r="F186" s="23" t="s">
        <v>15</v>
      </c>
      <c r="G186" s="24">
        <v>2</v>
      </c>
      <c r="H186" s="33">
        <v>4720</v>
      </c>
      <c r="I186" s="25">
        <f t="shared" si="2"/>
        <v>9440</v>
      </c>
    </row>
    <row r="187" spans="1:9" s="26" customFormat="1" ht="17.25" customHeight="1" x14ac:dyDescent="0.2">
      <c r="A187" s="19" t="s">
        <v>100</v>
      </c>
      <c r="B187" s="20">
        <v>44469</v>
      </c>
      <c r="C187" s="21"/>
      <c r="D187" s="22" t="s">
        <v>358</v>
      </c>
      <c r="E187" s="28" t="s">
        <v>423</v>
      </c>
      <c r="F187" s="23" t="s">
        <v>15</v>
      </c>
      <c r="G187" s="24">
        <v>2</v>
      </c>
      <c r="H187" s="33">
        <v>4838</v>
      </c>
      <c r="I187" s="25">
        <f t="shared" si="2"/>
        <v>9676</v>
      </c>
    </row>
    <row r="188" spans="1:9" s="26" customFormat="1" ht="17.25" customHeight="1" x14ac:dyDescent="0.2">
      <c r="A188" s="19">
        <v>43665</v>
      </c>
      <c r="B188" s="20">
        <v>44469</v>
      </c>
      <c r="C188" s="21"/>
      <c r="D188" s="22" t="s">
        <v>359</v>
      </c>
      <c r="E188" s="28" t="s">
        <v>424</v>
      </c>
      <c r="F188" s="23" t="s">
        <v>15</v>
      </c>
      <c r="G188" s="24">
        <v>2</v>
      </c>
      <c r="H188" s="33">
        <v>5310</v>
      </c>
      <c r="I188" s="25">
        <f t="shared" si="2"/>
        <v>10620</v>
      </c>
    </row>
    <row r="189" spans="1:9" s="26" customFormat="1" ht="17.25" customHeight="1" x14ac:dyDescent="0.2">
      <c r="A189" s="19" t="s">
        <v>100</v>
      </c>
      <c r="B189" s="20">
        <v>44469</v>
      </c>
      <c r="C189" s="21"/>
      <c r="D189" s="22" t="s">
        <v>360</v>
      </c>
      <c r="E189" s="28" t="s">
        <v>425</v>
      </c>
      <c r="F189" s="23" t="s">
        <v>15</v>
      </c>
      <c r="G189" s="24">
        <v>2</v>
      </c>
      <c r="H189" s="33">
        <v>4956</v>
      </c>
      <c r="I189" s="25">
        <f t="shared" si="2"/>
        <v>9912</v>
      </c>
    </row>
    <row r="190" spans="1:9" s="26" customFormat="1" ht="17.25" customHeight="1" x14ac:dyDescent="0.2">
      <c r="A190" s="19" t="s">
        <v>100</v>
      </c>
      <c r="B190" s="20">
        <v>44469</v>
      </c>
      <c r="C190" s="21"/>
      <c r="D190" s="22" t="s">
        <v>361</v>
      </c>
      <c r="E190" s="28" t="s">
        <v>426</v>
      </c>
      <c r="F190" s="23" t="s">
        <v>15</v>
      </c>
      <c r="G190" s="24">
        <v>1</v>
      </c>
      <c r="H190" s="33">
        <v>5192</v>
      </c>
      <c r="I190" s="25">
        <f t="shared" si="2"/>
        <v>5192</v>
      </c>
    </row>
    <row r="191" spans="1:9" s="26" customFormat="1" ht="17.25" customHeight="1" x14ac:dyDescent="0.2">
      <c r="A191" s="19">
        <v>43665</v>
      </c>
      <c r="B191" s="20">
        <v>44469</v>
      </c>
      <c r="C191" s="21"/>
      <c r="D191" s="22" t="s">
        <v>362</v>
      </c>
      <c r="E191" s="28" t="s">
        <v>427</v>
      </c>
      <c r="F191" s="23" t="s">
        <v>15</v>
      </c>
      <c r="G191" s="24">
        <v>1</v>
      </c>
      <c r="H191" s="33">
        <v>4956</v>
      </c>
      <c r="I191" s="25">
        <f t="shared" si="2"/>
        <v>4956</v>
      </c>
    </row>
    <row r="192" spans="1:9" s="26" customFormat="1" ht="17.25" customHeight="1" x14ac:dyDescent="0.2">
      <c r="A192" s="19">
        <v>43525</v>
      </c>
      <c r="B192" s="20">
        <v>44469</v>
      </c>
      <c r="C192" s="21"/>
      <c r="D192" s="22" t="s">
        <v>363</v>
      </c>
      <c r="E192" s="28" t="s">
        <v>428</v>
      </c>
      <c r="F192" s="23" t="s">
        <v>15</v>
      </c>
      <c r="G192" s="24">
        <v>15</v>
      </c>
      <c r="H192" s="33">
        <v>7670</v>
      </c>
      <c r="I192" s="25">
        <f t="shared" si="2"/>
        <v>115050</v>
      </c>
    </row>
    <row r="193" spans="1:9" s="26" customFormat="1" ht="17.25" customHeight="1" x14ac:dyDescent="0.2">
      <c r="A193" s="19">
        <v>42929</v>
      </c>
      <c r="B193" s="20">
        <v>44469</v>
      </c>
      <c r="C193" s="21"/>
      <c r="D193" s="22" t="s">
        <v>364</v>
      </c>
      <c r="E193" s="28" t="s">
        <v>429</v>
      </c>
      <c r="F193" s="23" t="s">
        <v>15</v>
      </c>
      <c r="G193" s="24">
        <v>17</v>
      </c>
      <c r="H193" s="33">
        <v>10177.5</v>
      </c>
      <c r="I193" s="25">
        <f t="shared" si="2"/>
        <v>173017.5</v>
      </c>
    </row>
    <row r="194" spans="1:9" s="26" customFormat="1" ht="17.25" customHeight="1" x14ac:dyDescent="0.2">
      <c r="A194" s="19">
        <v>43557</v>
      </c>
      <c r="B194" s="20">
        <v>44469</v>
      </c>
      <c r="C194" s="21"/>
      <c r="D194" s="22" t="s">
        <v>365</v>
      </c>
      <c r="E194" s="28" t="s">
        <v>366</v>
      </c>
      <c r="F194" s="23" t="s">
        <v>15</v>
      </c>
      <c r="G194" s="24">
        <v>121</v>
      </c>
      <c r="H194" s="32">
        <v>103.07</v>
      </c>
      <c r="I194" s="25">
        <f t="shared" si="2"/>
        <v>12471.47</v>
      </c>
    </row>
    <row r="195" spans="1:9" s="26" customFormat="1" ht="17.25" customHeight="1" x14ac:dyDescent="0.2">
      <c r="A195" s="19">
        <v>44175</v>
      </c>
      <c r="B195" s="20">
        <v>44469</v>
      </c>
      <c r="C195" s="21"/>
      <c r="D195" s="22" t="s">
        <v>367</v>
      </c>
      <c r="E195" s="28" t="s">
        <v>368</v>
      </c>
      <c r="F195" s="23" t="s">
        <v>15</v>
      </c>
      <c r="G195" s="24">
        <v>33</v>
      </c>
      <c r="H195" s="32">
        <v>93.71</v>
      </c>
      <c r="I195" s="25">
        <f t="shared" si="2"/>
        <v>3092.43</v>
      </c>
    </row>
    <row r="196" spans="1:9" s="26" customFormat="1" ht="17.25" customHeight="1" x14ac:dyDescent="0.2">
      <c r="A196" s="19" t="s">
        <v>110</v>
      </c>
      <c r="B196" s="20">
        <v>44469</v>
      </c>
      <c r="C196" s="21"/>
      <c r="D196" s="22" t="s">
        <v>369</v>
      </c>
      <c r="E196" s="28" t="s">
        <v>370</v>
      </c>
      <c r="F196" s="23" t="s">
        <v>15</v>
      </c>
      <c r="G196" s="24">
        <v>89</v>
      </c>
      <c r="H196" s="32">
        <v>131.24</v>
      </c>
      <c r="I196" s="25">
        <f t="shared" si="2"/>
        <v>11680.36</v>
      </c>
    </row>
    <row r="197" spans="1:9" s="26" customFormat="1" ht="17.25" customHeight="1" x14ac:dyDescent="0.2">
      <c r="A197" s="19">
        <v>44239</v>
      </c>
      <c r="B197" s="20">
        <v>44469</v>
      </c>
      <c r="C197" s="21"/>
      <c r="D197" s="22" t="s">
        <v>371</v>
      </c>
      <c r="E197" s="28" t="s">
        <v>372</v>
      </c>
      <c r="F197" s="23" t="s">
        <v>15</v>
      </c>
      <c r="G197" s="24">
        <v>9</v>
      </c>
      <c r="H197" s="33">
        <v>8590.4</v>
      </c>
      <c r="I197" s="25">
        <f t="shared" si="2"/>
        <v>77313.599999999991</v>
      </c>
    </row>
    <row r="198" spans="1:9" s="26" customFormat="1" ht="26.25" customHeight="1" x14ac:dyDescent="0.2">
      <c r="A198" s="19">
        <v>42341</v>
      </c>
      <c r="B198" s="20">
        <v>44469</v>
      </c>
      <c r="C198" s="21"/>
      <c r="D198" s="22" t="s">
        <v>373</v>
      </c>
      <c r="E198" s="28" t="s">
        <v>374</v>
      </c>
      <c r="F198" s="23" t="s">
        <v>15</v>
      </c>
      <c r="G198" s="24">
        <v>16</v>
      </c>
      <c r="H198" s="33">
        <v>5664</v>
      </c>
      <c r="I198" s="25">
        <f t="shared" si="2"/>
        <v>90624</v>
      </c>
    </row>
    <row r="199" spans="1:9" s="26" customFormat="1" ht="17.25" customHeight="1" x14ac:dyDescent="0.2">
      <c r="A199" s="19">
        <v>44024</v>
      </c>
      <c r="B199" s="20">
        <v>44469</v>
      </c>
      <c r="C199" s="21"/>
      <c r="D199" s="22" t="s">
        <v>375</v>
      </c>
      <c r="E199" s="28" t="s">
        <v>376</v>
      </c>
      <c r="F199" s="23" t="s">
        <v>15</v>
      </c>
      <c r="G199" s="24">
        <v>27</v>
      </c>
      <c r="H199" s="32">
        <v>560.5</v>
      </c>
      <c r="I199" s="25">
        <f t="shared" si="2"/>
        <v>15133.5</v>
      </c>
    </row>
    <row r="200" spans="1:9" ht="15.75" x14ac:dyDescent="0.25">
      <c r="A200" s="35" t="s">
        <v>377</v>
      </c>
      <c r="B200" s="36"/>
      <c r="C200" s="36"/>
      <c r="D200" s="36"/>
      <c r="E200" s="37"/>
      <c r="F200" s="36"/>
      <c r="G200" s="36"/>
      <c r="H200" s="38"/>
      <c r="I200" s="29">
        <f>SUM(I8:I199)</f>
        <v>2304429.8700000006</v>
      </c>
    </row>
  </sheetData>
  <mergeCells count="12">
    <mergeCell ref="A200:H200"/>
    <mergeCell ref="B1:I1"/>
    <mergeCell ref="B2:I2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.19685039370078741" right="0" top="0.55118110236220474" bottom="0.55118110236220474" header="0.31496062992125984" footer="0.31496062992125984"/>
  <pageSetup scale="85" orientation="portrait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0"/>
  <sheetViews>
    <sheetView workbookViewId="0">
      <selection activeCell="F1" sqref="F1:F1048576"/>
    </sheetView>
  </sheetViews>
  <sheetFormatPr defaultColWidth="9.140625" defaultRowHeight="15" x14ac:dyDescent="0.25"/>
  <cols>
    <col min="1" max="1" width="34.28515625" customWidth="1"/>
    <col min="2" max="2" width="33.42578125" customWidth="1"/>
    <col min="3" max="3" width="19.7109375" customWidth="1"/>
    <col min="4" max="4" width="30.140625" customWidth="1"/>
  </cols>
  <sheetData>
    <row r="6" spans="1:4" x14ac:dyDescent="0.25">
      <c r="A6" s="2" t="s">
        <v>382</v>
      </c>
      <c r="B6" s="2" t="s">
        <v>383</v>
      </c>
      <c r="C6" s="2" t="s">
        <v>384</v>
      </c>
      <c r="D6" s="3" t="s">
        <v>385</v>
      </c>
    </row>
    <row r="7" spans="1:4" x14ac:dyDescent="0.25">
      <c r="A7" s="4" t="s">
        <v>386</v>
      </c>
      <c r="B7" s="5" t="s">
        <v>387</v>
      </c>
      <c r="C7" s="5" t="s">
        <v>388</v>
      </c>
      <c r="D7" s="6">
        <v>489268.93</v>
      </c>
    </row>
    <row r="8" spans="1:4" x14ac:dyDescent="0.25">
      <c r="A8" s="4" t="s">
        <v>389</v>
      </c>
      <c r="B8" s="7" t="s">
        <v>390</v>
      </c>
      <c r="C8" s="8" t="s">
        <v>391</v>
      </c>
      <c r="D8" s="9">
        <v>1766623.65</v>
      </c>
    </row>
    <row r="9" spans="1:4" ht="15.75" thickBot="1" x14ac:dyDescent="0.3">
      <c r="A9" s="10" t="s">
        <v>392</v>
      </c>
      <c r="B9" s="11" t="s">
        <v>393</v>
      </c>
      <c r="C9" s="11" t="s">
        <v>394</v>
      </c>
      <c r="D9" s="12">
        <v>48549.71</v>
      </c>
    </row>
    <row r="10" spans="1:4" ht="15.75" thickBot="1" x14ac:dyDescent="0.3">
      <c r="A10" s="49" t="s">
        <v>395</v>
      </c>
      <c r="B10" s="49"/>
      <c r="C10" s="50"/>
      <c r="D10" s="13">
        <f>SUM(D7:D9)</f>
        <v>2304442.29</v>
      </c>
    </row>
  </sheetData>
  <mergeCells count="1">
    <mergeCell ref="A10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M. Gastable al 30092021</vt:lpstr>
      <vt:lpstr>CUENTAS </vt:lpstr>
      <vt:lpstr>' M. Gastable al 30092021'!Print_Titles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 PC</dc:creator>
  <cp:lastModifiedBy>Graciela Reyes Sanchez</cp:lastModifiedBy>
  <cp:lastPrinted>2021-10-05T14:57:42Z</cp:lastPrinted>
  <dcterms:created xsi:type="dcterms:W3CDTF">2021-10-02T22:00:14Z</dcterms:created>
  <dcterms:modified xsi:type="dcterms:W3CDTF">2021-10-08T19:13:40Z</dcterms:modified>
</cp:coreProperties>
</file>